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31" windowWidth="9720" windowHeight="6285" tabRatio="918" activeTab="0"/>
  </bookViews>
  <sheets>
    <sheet name="29-KOTDWAR" sheetId="1" r:id="rId1"/>
  </sheets>
  <definedNames>
    <definedName name="_xlnm.Print_Area" localSheetId="0">'29-KOTDWAR'!$B$1:$O$127</definedName>
    <definedName name="_xlnm.Print_Titles" localSheetId="0">'29-KOTDWAR'!$8:$10</definedName>
  </definedNames>
  <calcPr fullCalcOnLoad="1" refMode="R1C1"/>
</workbook>
</file>

<file path=xl/sharedStrings.xml><?xml version="1.0" encoding="utf-8"?>
<sst xmlns="http://schemas.openxmlformats.org/spreadsheetml/2006/main" count="337" uniqueCount="242">
  <si>
    <t>tw0gk0 Ldwy u0ik0 ekyxksnke jksM+ ¼d0la0&amp;1½</t>
  </si>
  <si>
    <t>tw0gk0 Ldwy u0ik0 ekyxksnke jksM+ ¼d0la0&amp;2½</t>
  </si>
  <si>
    <t>tw0gk0 Ldwy u0ik0 ekyxksnke jksM+ ¼d0la0&amp;3½</t>
  </si>
  <si>
    <t xml:space="preserve">u-ik- izk-fo-&amp;7 ekyxksnke jksM+ </t>
  </si>
  <si>
    <t>jkexaxk  bUVj dkyst dkykx&lt;+ ¼d0la0&amp;1½</t>
  </si>
  <si>
    <t>jkexaxk  bUVj dkyst dkykx&lt;+ ¼d0la0&amp;2½</t>
  </si>
  <si>
    <t>jkexaxk  bUVj dkyst dkykxa&lt; ¼d0la0&amp;3½</t>
  </si>
  <si>
    <t>jkexaxk  bUVj dkyst dkykx&lt;+ ¼d0l0&amp;4½</t>
  </si>
  <si>
    <t>jkexaxk ifj;kstuk+ dk;kZy; dkykx&lt;+ ¼m0Hkkx½</t>
  </si>
  <si>
    <t>jkexaxk ifj;kstuk dk;kZy; dkykx&lt;+ ¼n0Hkkx½</t>
  </si>
  <si>
    <t>jkexaxk ifj;kstuk dk;kZy; dkykx&lt;+ ¼iw0Hkkx½</t>
  </si>
  <si>
    <t>dqynhi flag</t>
  </si>
  <si>
    <t>fnus'k pUnz cyks/kh</t>
  </si>
  <si>
    <t>fofiu dksVukyk</t>
  </si>
  <si>
    <t>kSysUnz flag jkor</t>
  </si>
  <si>
    <t>lqjsUnz flag usxh</t>
  </si>
  <si>
    <t>lqjsUnz flag</t>
  </si>
  <si>
    <t>vkse izdk'k</t>
  </si>
  <si>
    <t>egsUnz flag</t>
  </si>
  <si>
    <t>36&amp;</t>
  </si>
  <si>
    <t>37&amp;</t>
  </si>
  <si>
    <t xml:space="preserve">12&amp;      </t>
  </si>
  <si>
    <t xml:space="preserve">jkexaxk izk-fo-  dkykx&lt;+ </t>
  </si>
  <si>
    <t>105&amp;</t>
  </si>
  <si>
    <t>39&amp;</t>
  </si>
  <si>
    <t>80&amp;</t>
  </si>
  <si>
    <t>81&amp;</t>
  </si>
  <si>
    <t>82&amp;</t>
  </si>
  <si>
    <t>83&amp;</t>
  </si>
  <si>
    <t>46&amp;</t>
  </si>
  <si>
    <t>28&amp;</t>
  </si>
  <si>
    <t>29&amp;</t>
  </si>
  <si>
    <t>30&amp;</t>
  </si>
  <si>
    <t>32&amp;</t>
  </si>
  <si>
    <t>jk0b0dk0 oYyh</t>
  </si>
  <si>
    <t>27&amp;</t>
  </si>
  <si>
    <t>izk-fo- jkeMh</t>
  </si>
  <si>
    <t>izk-fo- iqfy.Mk</t>
  </si>
  <si>
    <t>izk-fo- eSFkk.kk</t>
  </si>
  <si>
    <t xml:space="preserve">izk-fo- ¼d0 la0&amp;2½ineiqj </t>
  </si>
  <si>
    <t>izk-fo- &gt;.MhpkSaM+ ¼m0Hkkx½</t>
  </si>
  <si>
    <t>izk-fo- eokdksV</t>
  </si>
  <si>
    <t xml:space="preserve">izk-fo- fleypkSM </t>
  </si>
  <si>
    <t>106&amp;</t>
  </si>
  <si>
    <t>107&amp;</t>
  </si>
  <si>
    <t>108&amp;</t>
  </si>
  <si>
    <t>28v&amp;</t>
  </si>
  <si>
    <t>43&amp;</t>
  </si>
  <si>
    <t>44&amp;</t>
  </si>
  <si>
    <t>45&amp;</t>
  </si>
  <si>
    <t>78&amp;</t>
  </si>
  <si>
    <t>79&amp;</t>
  </si>
  <si>
    <t>izk-fo-&gt;Vjh</t>
  </si>
  <si>
    <t>izk-fo-jksg.kh eYyh</t>
  </si>
  <si>
    <t>izk-fo- tejx&lt;+h</t>
  </si>
  <si>
    <t>dkcsZV cky ikB'kkyk ]f&lt;+dkyk</t>
  </si>
  <si>
    <t>izk-fo- ykyikuh</t>
  </si>
  <si>
    <t>izk-fo-Lusg oYyh</t>
  </si>
  <si>
    <t>izk-fo- uthckckn jksM+</t>
  </si>
  <si>
    <t>u0ik0tq0gk0 Ldwy lCtheaMh</t>
  </si>
  <si>
    <t xml:space="preserve">vk;Z dU;k b0dk0 dksV}kj </t>
  </si>
  <si>
    <t xml:space="preserve">izk-fo- ¼d0la0&amp;1½ineiqj </t>
  </si>
  <si>
    <t>tw0gk0Ldwy ¼d-u-&amp;4½ ineiqj</t>
  </si>
  <si>
    <t>tw0gk0Ldwy ¼d-u-&amp;3½ ineiqj</t>
  </si>
  <si>
    <t>tw0gk0Ldwy ¼d-u-&amp;2½ ineiqj</t>
  </si>
  <si>
    <t>tw0gk0Ldwy ¼d-u-&amp;1½ ineiqj</t>
  </si>
  <si>
    <t>tw0gk0Ldwy ¼d-u-&amp;2½ ykyiqj</t>
  </si>
  <si>
    <t>tw0gk0Ldwy ¼d-u-&amp;1½ ykyiqj</t>
  </si>
  <si>
    <t>izk-fo- ?ke.Miqj ¼n0Hkkx½</t>
  </si>
  <si>
    <t>izk-fo- ?ke.Miqj ¼m0Hkkx½</t>
  </si>
  <si>
    <t>izk-fo- dyky?kkVh¼m0Hkkx½</t>
  </si>
  <si>
    <t>75&amp;</t>
  </si>
  <si>
    <t>76&amp;</t>
  </si>
  <si>
    <t>77&amp;</t>
  </si>
  <si>
    <t>b0dk0 dqEHkhpkSM+</t>
  </si>
  <si>
    <t>41&amp;</t>
  </si>
  <si>
    <t>izk-fo- &gt;.MhpkSaM+ ¼ n0 Hkkx½</t>
  </si>
  <si>
    <t>90&amp;</t>
  </si>
  <si>
    <t>91&amp;</t>
  </si>
  <si>
    <t>84&amp;</t>
  </si>
  <si>
    <t>92&amp;</t>
  </si>
  <si>
    <t>93&amp;</t>
  </si>
  <si>
    <t>izk-fo- ykyiqj</t>
  </si>
  <si>
    <t>66&amp;</t>
  </si>
  <si>
    <t>67&amp;</t>
  </si>
  <si>
    <t>68&amp;</t>
  </si>
  <si>
    <t>69&amp;</t>
  </si>
  <si>
    <t>70&amp;</t>
  </si>
  <si>
    <t>71&amp;</t>
  </si>
  <si>
    <t>72&amp;</t>
  </si>
  <si>
    <t>73&amp;</t>
  </si>
  <si>
    <t>74&amp;</t>
  </si>
  <si>
    <t>47&amp;</t>
  </si>
  <si>
    <t>48&amp;</t>
  </si>
  <si>
    <t>49&amp;</t>
  </si>
  <si>
    <t>50&amp;</t>
  </si>
  <si>
    <t>u0ik0 Hkou nqxM~~Mk</t>
  </si>
  <si>
    <t>85&amp;</t>
  </si>
  <si>
    <t>86&amp;</t>
  </si>
  <si>
    <t>87&amp;</t>
  </si>
  <si>
    <t>88&amp;</t>
  </si>
  <si>
    <t>89&amp;</t>
  </si>
  <si>
    <t>57&amp;</t>
  </si>
  <si>
    <t>58&amp;</t>
  </si>
  <si>
    <t>59&amp;</t>
  </si>
  <si>
    <t>60&amp;</t>
  </si>
  <si>
    <t>61&amp;</t>
  </si>
  <si>
    <t>62&amp;</t>
  </si>
  <si>
    <t>63&amp;</t>
  </si>
  <si>
    <t>64&amp;</t>
  </si>
  <si>
    <t>65&amp;</t>
  </si>
  <si>
    <t>51&amp;</t>
  </si>
  <si>
    <t>52&amp;</t>
  </si>
  <si>
    <t>53&amp;</t>
  </si>
  <si>
    <t>54&amp;</t>
  </si>
  <si>
    <t>55&amp;</t>
  </si>
  <si>
    <t>56&amp;</t>
  </si>
  <si>
    <t>izk-fo- /kqoziqj</t>
  </si>
  <si>
    <t>10&amp;</t>
  </si>
  <si>
    <t>11&amp;</t>
  </si>
  <si>
    <t>42&amp;</t>
  </si>
  <si>
    <t>33&amp;</t>
  </si>
  <si>
    <t>34&amp;</t>
  </si>
  <si>
    <t>40&amp;</t>
  </si>
  <si>
    <t>95&amp;</t>
  </si>
  <si>
    <t>96&amp;</t>
  </si>
  <si>
    <t>97&amp;</t>
  </si>
  <si>
    <t>98&amp;</t>
  </si>
  <si>
    <t>99&amp;</t>
  </si>
  <si>
    <t>100&amp;</t>
  </si>
  <si>
    <t>101&amp;</t>
  </si>
  <si>
    <t>102&amp;</t>
  </si>
  <si>
    <t>103&amp;</t>
  </si>
  <si>
    <t>104&amp;</t>
  </si>
  <si>
    <t>tw0gk0Ldwy ¼d-u-&amp;3½ ykyiqj</t>
  </si>
  <si>
    <t>tw0-gk0 Ldwy ¼d-u-&amp;6½ineiqj</t>
  </si>
  <si>
    <t>izk-fo- eksVk&lt;kd</t>
  </si>
  <si>
    <t>dU;k tw-gk-Ldwy] xzkLVuxat</t>
  </si>
  <si>
    <t>izk-fo- dyky?kkVh¼n0Hkkx½</t>
  </si>
  <si>
    <t>40v&amp;</t>
  </si>
  <si>
    <t>42v&amp;</t>
  </si>
  <si>
    <t>05&amp;</t>
  </si>
  <si>
    <t>06&amp;</t>
  </si>
  <si>
    <t>07&amp;</t>
  </si>
  <si>
    <t>08&amp;</t>
  </si>
  <si>
    <t>09&amp;</t>
  </si>
  <si>
    <t>31&amp;</t>
  </si>
  <si>
    <t>16&amp;</t>
  </si>
  <si>
    <t>17&amp;</t>
  </si>
  <si>
    <t>18&amp;</t>
  </si>
  <si>
    <t>19&amp;</t>
  </si>
  <si>
    <t>20&amp;</t>
  </si>
  <si>
    <t>35&amp;</t>
  </si>
  <si>
    <t>01&amp;</t>
  </si>
  <si>
    <t>02&amp;</t>
  </si>
  <si>
    <t>03&amp;</t>
  </si>
  <si>
    <t>04&amp;</t>
  </si>
  <si>
    <t>94&amp;</t>
  </si>
  <si>
    <t>jk0b0dk0 nqxM~Mk¼d0la0&amp;1½</t>
  </si>
  <si>
    <t>jk0b0dk0 nqxM~Mk¼d0la0&amp;2½</t>
  </si>
  <si>
    <t>jk0b0dk0 nqxM~Mk¼d0la0&amp;3½</t>
  </si>
  <si>
    <t>izk-fo-mejSyk</t>
  </si>
  <si>
    <t>izk-fo- Qrsgiqj</t>
  </si>
  <si>
    <t>izk-fo- meFkxkao</t>
  </si>
  <si>
    <t>jk0b0dk0 efV;kyh</t>
  </si>
  <si>
    <t>izk-fo-jkekxkao</t>
  </si>
  <si>
    <t>13&amp;</t>
  </si>
  <si>
    <t>14&amp;</t>
  </si>
  <si>
    <t>15&amp;</t>
  </si>
  <si>
    <t>26&amp;</t>
  </si>
  <si>
    <t>38&amp;</t>
  </si>
  <si>
    <t>21&amp;</t>
  </si>
  <si>
    <t>22&amp;</t>
  </si>
  <si>
    <t>23&amp;</t>
  </si>
  <si>
    <t>24&amp;</t>
  </si>
  <si>
    <t>25&amp;</t>
  </si>
  <si>
    <t>dU;k tw0gk0Ldwy Jhjkeiqj¼flxM~Mh½</t>
  </si>
  <si>
    <t>izk-fo- nyhiiqj ¼flxM~Mh½</t>
  </si>
  <si>
    <t>tw-gk-Ldwy &gt;.MhpkSM+ ¼d- u-&amp;1½</t>
  </si>
  <si>
    <t>tw0gk0Ldwy &gt;.MhpkSM+ ¼d- u-&amp;2½</t>
  </si>
  <si>
    <t>izk-fo- &gt;.MhpkSM+ if'peh ¼d- u-&amp;1½</t>
  </si>
  <si>
    <t>izk-fo- &gt;.MhpkSM+ if'peh ¼d- u-&amp;2½</t>
  </si>
  <si>
    <t>izk-fo- gYnw[kkrk ¼m0Hkkx½</t>
  </si>
  <si>
    <t>izk-fo- gYnw[kkrk ¼i0Hkkx½</t>
  </si>
  <si>
    <t>jk0b0dkyst dyky?kkVh¼m0Hkkx½</t>
  </si>
  <si>
    <t>jk0b0dkyst dyky?kkVh ¼e/; Hkkx½</t>
  </si>
  <si>
    <t>jk0b0dkyst dyky?kkVh ¼iw0Hkkx½</t>
  </si>
  <si>
    <t>izk-fo- f'kcjktiqj ¼m0Hkkx½</t>
  </si>
  <si>
    <t>izk-fo- f'kcjktiqj ¼n0Hkkx½</t>
  </si>
  <si>
    <t>d0tw0gk0Ldwy f'kcjktiqj ¼m0Hkkx½</t>
  </si>
  <si>
    <t>d0tw0gk0Ldwy f'kcjktiqj ¼n0Hkkx½</t>
  </si>
  <si>
    <t>jk0d0gk0 Ldwy ?ke.Miqj ¼d0la0&amp;1½</t>
  </si>
  <si>
    <t>jk0d0gk0 Ldwy ?ke.Miqj ¼d0la0&amp;2½</t>
  </si>
  <si>
    <t>jk0d0gk0Ldwy ?ke.Miqj ¼d0la0&amp;3½</t>
  </si>
  <si>
    <t>tw0-gk0 Ldwy ds ifjlj esa iapk;r Hkou¼d-u-&amp;5½ ineiqj</t>
  </si>
  <si>
    <t>xq:jkejk; ifCyd Ldwy lq[kjksSa ¼d0la0&amp;1½</t>
  </si>
  <si>
    <t>xq:jkejk; ifCyd Ldwy lq[kjkSa ¼d0 la0 2½</t>
  </si>
  <si>
    <t>xq:jkejk; ifCyd Ldwy lq[kjkSa ¼d0 la0 3½</t>
  </si>
  <si>
    <t>izk-fo- dU;k flrkciqj ¼d0 la0 1½</t>
  </si>
  <si>
    <t xml:space="preserve">izk-fo- dU;k '¼d0la0&amp;2½flrkciqj </t>
  </si>
  <si>
    <t>jk0b0dk0 ckyklkSM+ ¼d0la0&amp;1½</t>
  </si>
  <si>
    <t>jk0b0dk0 ckyklkSM+ ¼d0la0&amp;2½</t>
  </si>
  <si>
    <t>jk0b0dk0 ckyklkSM+ ¼d0la0&amp;3½</t>
  </si>
  <si>
    <t>jk0b0dk0 ckyklkSM+ ¼d0la0&amp;4½</t>
  </si>
  <si>
    <t>jk0b0dk0 ckyklkSM+ ¼d0la0&amp;5½</t>
  </si>
  <si>
    <t>izk-fo- dqEHkhpkSM+ ¼d0la0&amp;1½</t>
  </si>
  <si>
    <t>izk-fo-dqEHkhpkSM+ ¼d0la0&amp;2½</t>
  </si>
  <si>
    <t>jk0b0dk0 dksV}kj ¼m0 Hkkx½</t>
  </si>
  <si>
    <t>jk0b0dk0 dksV}kj ¼n0 Hkkx½</t>
  </si>
  <si>
    <t>jk0b0dk0 dksV}kj ¼iw0 Hkkx½</t>
  </si>
  <si>
    <t>jk0b0dk0 dksV}kj ¼i0Hkkx½</t>
  </si>
  <si>
    <t>uxjikfydk izk-fo- dkykc&lt;+  ¼m0Hkkx½</t>
  </si>
  <si>
    <t>uxjikfydk izk-fo- dkykc&lt;+ ¼n0Hkkx½</t>
  </si>
  <si>
    <t>uxjikfydk izk-fo- dksV}kj ¼iw0Hkkx½</t>
  </si>
  <si>
    <t>jk0d0b0dk0 dksV}kj ¼d0la0&amp;4 ½</t>
  </si>
  <si>
    <t>jk0d0b0dk0 dksV}kj ¼d0la0&amp;1 ½</t>
  </si>
  <si>
    <t>ekUVs'kjh Ldwy cnzhukFk ekxZ]dksV}kj ¼d0la0&amp;1½</t>
  </si>
  <si>
    <t>ekUVs'kjh Ldwy cnzhukFk ekxZ]dksV}kj ¼d0la0&amp;2½</t>
  </si>
  <si>
    <t>jk0d0b0dk0 dksV}kj ¼d0la0&amp;2½</t>
  </si>
  <si>
    <t>jk0d0b0dk0 dksV}kj ¼d0la0&amp;3½</t>
  </si>
  <si>
    <t>u0ik0izk-fo- vkeiM+ko ¼d0la0&amp;1½</t>
  </si>
  <si>
    <t>u0ik0izk-fo- vkeiM+ko ¼d0la0&amp;2½</t>
  </si>
  <si>
    <t>izk-fo-u;kxkao ¼d0la0&amp;1½</t>
  </si>
  <si>
    <t xml:space="preserve">vk;Z dU;k ikB'kkyk dksV}kj </t>
  </si>
  <si>
    <t>izk-fo- iqjkudksV</t>
  </si>
  <si>
    <t>iz:i 20</t>
  </si>
  <si>
    <t>fu;e 56 ¼7½nsf[k,</t>
  </si>
  <si>
    <t>vfUre izek.k i=</t>
  </si>
  <si>
    <r>
      <t>Hkkx&amp;</t>
    </r>
    <r>
      <rPr>
        <b/>
        <sz val="12"/>
        <rFont val="Kruti Dev 010"/>
        <family val="0"/>
      </rPr>
      <t>1</t>
    </r>
  </si>
  <si>
    <t>ernku dsUnz dh la[;k o uke</t>
  </si>
  <si>
    <t>fuEufyf[kr ds i{k esa fn, x, fof/kekU; erksa dh la[;k</t>
  </si>
  <si>
    <t>dqy fof/kekU; er</t>
  </si>
  <si>
    <t>izfr{ksfir erksa dh la[;k ;ksx</t>
  </si>
  <si>
    <t>;ksx</t>
  </si>
  <si>
    <t>fufonRr erksa dh la[;k</t>
  </si>
  <si>
    <t>29&amp;dksV}kj fuokZpu {ks= esa fo/kku lHkk fuokZpu ds fy,</t>
  </si>
  <si>
    <t>ernku dsaUnzksa ij vfHkfyf[kr erksa dh dqy la[;k</t>
  </si>
  <si>
    <t>Mkd eri=kas ij vfHkfyf[kr erksa dh la[;k</t>
  </si>
  <si>
    <t>Mkys x;s dqy er</t>
  </si>
  <si>
    <t>LFkku % ikSM+h</t>
  </si>
  <si>
    <r>
      <t xml:space="preserve">fnukad% 27 Qjojh] 2007                                                    </t>
    </r>
    <r>
      <rPr>
        <b/>
        <sz val="12"/>
        <rFont val="Kruti Dev 010"/>
        <family val="0"/>
      </rPr>
      <t>fjVfuZax vkfQlj</t>
    </r>
  </si>
  <si>
    <t>fo/kku lHkk fuokZpu&amp;{ks= esa fuokZpdksa dh dqy la[;k ---- 95762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</si>
</sst>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Kruti Dev 010"/>
      <family val="0"/>
    </font>
    <font>
      <b/>
      <sz val="12"/>
      <name val="Kruti Dev 010"/>
      <family val="0"/>
    </font>
    <font>
      <b/>
      <sz val="14"/>
      <name val="Kruti Dev 010"/>
      <family val="0"/>
    </font>
    <font>
      <b/>
      <sz val="16"/>
      <name val="Kruti Dev 010"/>
      <family val="0"/>
    </font>
    <font>
      <b/>
      <sz val="15"/>
      <name val="Kruti Dev 010"/>
      <family val="0"/>
    </font>
    <font>
      <sz val="16"/>
      <name val="Kruti Dev 010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 quotePrefix="1">
      <alignment horizontal="center" vertical="top"/>
    </xf>
    <xf numFmtId="0" fontId="3" fillId="0" borderId="0" xfId="0" applyFont="1" applyFill="1" applyBorder="1" applyAlignment="1" quotePrefix="1">
      <alignment horizontal="left" vertical="top"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9" fillId="0" borderId="3" xfId="0" applyFont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textRotation="90"/>
    </xf>
    <xf numFmtId="0" fontId="4" fillId="0" borderId="3" xfId="0" applyFont="1" applyFill="1" applyBorder="1" applyAlignment="1" quotePrefix="1">
      <alignment horizontal="center" textRotation="90"/>
    </xf>
    <xf numFmtId="0" fontId="4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 quotePrefix="1">
      <alignment horizontal="center"/>
    </xf>
    <xf numFmtId="0" fontId="4" fillId="0" borderId="3" xfId="0" applyFont="1" applyFill="1" applyBorder="1" applyAlignment="1" quotePrefix="1">
      <alignment horizontal="center" vertical="top"/>
    </xf>
    <xf numFmtId="0" fontId="4" fillId="0" borderId="6" xfId="0" applyFont="1" applyFill="1" applyBorder="1" applyAlignment="1">
      <alignment horizontal="center"/>
    </xf>
    <xf numFmtId="0" fontId="9" fillId="0" borderId="7" xfId="0" applyFont="1" applyBorder="1" applyAlignment="1" applyProtection="1">
      <alignment horizontal="right"/>
      <protection locked="0"/>
    </xf>
    <xf numFmtId="0" fontId="9" fillId="2" borderId="7" xfId="0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quotePrefix="1">
      <alignment horizontal="left" vertical="top"/>
    </xf>
    <xf numFmtId="0" fontId="3" fillId="0" borderId="3" xfId="0" applyFont="1" applyFill="1" applyBorder="1" applyAlignment="1" quotePrefix="1">
      <alignment horizontal="left"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workbookViewId="0" topLeftCell="B7">
      <pane ySplit="4" topLeftCell="BM92" activePane="bottomLeft" state="frozen"/>
      <selection pane="topLeft" activeCell="B7" sqref="B7"/>
      <selection pane="bottomLeft" activeCell="H123" sqref="H123:H124"/>
    </sheetView>
  </sheetViews>
  <sheetFormatPr defaultColWidth="9.140625" defaultRowHeight="12.75"/>
  <cols>
    <col min="1" max="1" width="4.8515625" style="4" hidden="1" customWidth="1"/>
    <col min="2" max="2" width="5.421875" style="4" customWidth="1"/>
    <col min="3" max="3" width="42.8515625" style="4" customWidth="1"/>
    <col min="4" max="4" width="5.140625" style="4" customWidth="1"/>
    <col min="5" max="6" width="4.8515625" style="4" customWidth="1"/>
    <col min="7" max="7" width="6.57421875" style="4" customWidth="1"/>
    <col min="8" max="8" width="6.140625" style="4" customWidth="1"/>
    <col min="9" max="9" width="5.57421875" style="4" customWidth="1"/>
    <col min="10" max="10" width="5.140625" style="4" customWidth="1"/>
    <col min="11" max="11" width="5.28125" style="4" customWidth="1"/>
    <col min="12" max="12" width="7.7109375" style="4" customWidth="1"/>
    <col min="13" max="13" width="7.421875" style="4" customWidth="1"/>
    <col min="14" max="14" width="7.8515625" style="4" customWidth="1"/>
    <col min="15" max="16384" width="9.140625" style="4" customWidth="1"/>
  </cols>
  <sheetData>
    <row r="1" spans="2:15" ht="20.25">
      <c r="B1" s="36" t="s">
        <v>225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ht="15.75">
      <c r="B2" s="37" t="s">
        <v>226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9.5">
      <c r="B3" s="38" t="s">
        <v>227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5" ht="20.25">
      <c r="B4" s="36" t="s">
        <v>235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ht="20.25">
      <c r="B5" s="36" t="s">
        <v>228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5" ht="18.75">
      <c r="B6" s="42" t="s">
        <v>241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2:15" ht="18.7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"/>
      <c r="N7" s="1"/>
      <c r="O7" s="1"/>
    </row>
    <row r="8" spans="2:15" ht="15.75">
      <c r="B8" s="43" t="s">
        <v>229</v>
      </c>
      <c r="C8" s="44"/>
      <c r="D8" s="47" t="s">
        <v>230</v>
      </c>
      <c r="E8" s="48"/>
      <c r="F8" s="48"/>
      <c r="G8" s="48"/>
      <c r="H8" s="48"/>
      <c r="I8" s="48"/>
      <c r="J8" s="48"/>
      <c r="K8" s="49"/>
      <c r="L8" s="34" t="s">
        <v>231</v>
      </c>
      <c r="M8" s="34" t="s">
        <v>232</v>
      </c>
      <c r="N8" s="34" t="s">
        <v>233</v>
      </c>
      <c r="O8" s="34" t="s">
        <v>234</v>
      </c>
    </row>
    <row r="9" spans="2:15" ht="15.75">
      <c r="B9" s="45"/>
      <c r="C9" s="46"/>
      <c r="D9" s="50"/>
      <c r="E9" s="51"/>
      <c r="F9" s="51"/>
      <c r="G9" s="51"/>
      <c r="H9" s="51"/>
      <c r="I9" s="51"/>
      <c r="J9" s="51"/>
      <c r="K9" s="52"/>
      <c r="L9" s="35"/>
      <c r="M9" s="35"/>
      <c r="N9" s="35"/>
      <c r="O9" s="35"/>
    </row>
    <row r="10" spans="1:15" s="5" customFormat="1" ht="93" customHeight="1">
      <c r="A10" s="6"/>
      <c r="B10" s="24"/>
      <c r="C10" s="19"/>
      <c r="D10" s="17" t="s">
        <v>11</v>
      </c>
      <c r="E10" s="17" t="s">
        <v>12</v>
      </c>
      <c r="F10" s="17" t="s">
        <v>13</v>
      </c>
      <c r="G10" s="18" t="s">
        <v>14</v>
      </c>
      <c r="H10" s="17" t="s">
        <v>15</v>
      </c>
      <c r="I10" s="17" t="s">
        <v>16</v>
      </c>
      <c r="J10" s="17" t="s">
        <v>17</v>
      </c>
      <c r="K10" s="17" t="s">
        <v>18</v>
      </c>
      <c r="L10" s="19"/>
      <c r="M10" s="19"/>
      <c r="N10" s="19"/>
      <c r="O10" s="19"/>
    </row>
    <row r="11" spans="1:20" ht="15.75">
      <c r="A11" s="7" t="s">
        <v>153</v>
      </c>
      <c r="B11" s="24">
        <v>1</v>
      </c>
      <c r="C11" s="19">
        <v>2</v>
      </c>
      <c r="D11" s="25">
        <v>3</v>
      </c>
      <c r="E11" s="22">
        <v>4</v>
      </c>
      <c r="F11" s="22">
        <v>5</v>
      </c>
      <c r="G11" s="23">
        <v>6</v>
      </c>
      <c r="H11" s="22">
        <v>7</v>
      </c>
      <c r="I11" s="22">
        <v>8</v>
      </c>
      <c r="J11" s="22">
        <v>9</v>
      </c>
      <c r="K11" s="22">
        <v>10</v>
      </c>
      <c r="L11" s="21">
        <v>11</v>
      </c>
      <c r="M11" s="21">
        <v>12</v>
      </c>
      <c r="N11" s="21">
        <v>13</v>
      </c>
      <c r="O11" s="21">
        <v>14</v>
      </c>
      <c r="P11" s="5"/>
      <c r="Q11" s="5"/>
      <c r="R11" s="5"/>
      <c r="S11" s="5"/>
      <c r="T11" s="5"/>
    </row>
    <row r="12" spans="1:15" ht="15.75">
      <c r="A12" s="8" t="s">
        <v>154</v>
      </c>
      <c r="B12" s="28" t="s">
        <v>153</v>
      </c>
      <c r="C12" s="16" t="s">
        <v>36</v>
      </c>
      <c r="D12" s="26">
        <v>5</v>
      </c>
      <c r="E12" s="14">
        <v>6</v>
      </c>
      <c r="F12" s="14">
        <v>7</v>
      </c>
      <c r="G12" s="14">
        <v>160</v>
      </c>
      <c r="H12" s="14">
        <v>236</v>
      </c>
      <c r="I12" s="14">
        <v>11</v>
      </c>
      <c r="J12" s="14">
        <v>1</v>
      </c>
      <c r="K12" s="14">
        <v>3</v>
      </c>
      <c r="L12" s="20">
        <f>SUM(D12:K12)</f>
        <v>429</v>
      </c>
      <c r="M12" s="16"/>
      <c r="N12" s="16">
        <f>$L12+$M12</f>
        <v>429</v>
      </c>
      <c r="O12" s="16"/>
    </row>
    <row r="13" spans="1:15" ht="15.75">
      <c r="A13" s="8" t="s">
        <v>155</v>
      </c>
      <c r="B13" s="29" t="s">
        <v>154</v>
      </c>
      <c r="C13" s="16" t="s">
        <v>37</v>
      </c>
      <c r="D13" s="26">
        <v>0</v>
      </c>
      <c r="E13" s="14">
        <v>13</v>
      </c>
      <c r="F13" s="14">
        <v>12</v>
      </c>
      <c r="G13" s="14">
        <v>168</v>
      </c>
      <c r="H13" s="14">
        <v>204</v>
      </c>
      <c r="I13" s="14">
        <v>5</v>
      </c>
      <c r="J13" s="14">
        <v>1</v>
      </c>
      <c r="K13" s="14">
        <v>5</v>
      </c>
      <c r="L13" s="20">
        <f aca="true" t="shared" si="0" ref="L13:L76">SUM(D13:K13)</f>
        <v>408</v>
      </c>
      <c r="M13" s="16"/>
      <c r="N13" s="16">
        <f aca="true" t="shared" si="1" ref="N13:N76">$L13+$M13</f>
        <v>408</v>
      </c>
      <c r="O13" s="16"/>
    </row>
    <row r="14" spans="1:15" ht="15.75">
      <c r="A14" s="8" t="s">
        <v>156</v>
      </c>
      <c r="B14" s="29" t="s">
        <v>155</v>
      </c>
      <c r="C14" s="16" t="s">
        <v>34</v>
      </c>
      <c r="D14" s="26">
        <v>6</v>
      </c>
      <c r="E14" s="14">
        <v>38</v>
      </c>
      <c r="F14" s="14">
        <v>8</v>
      </c>
      <c r="G14" s="14">
        <v>149</v>
      </c>
      <c r="H14" s="14">
        <v>172</v>
      </c>
      <c r="I14" s="14">
        <v>13</v>
      </c>
      <c r="J14" s="14">
        <v>4</v>
      </c>
      <c r="K14" s="14">
        <v>5</v>
      </c>
      <c r="L14" s="20">
        <f t="shared" si="0"/>
        <v>395</v>
      </c>
      <c r="M14" s="16"/>
      <c r="N14" s="16">
        <f t="shared" si="1"/>
        <v>395</v>
      </c>
      <c r="O14" s="16"/>
    </row>
    <row r="15" spans="1:15" ht="15.75">
      <c r="A15" s="8" t="s">
        <v>141</v>
      </c>
      <c r="B15" s="29" t="s">
        <v>156</v>
      </c>
      <c r="C15" s="16" t="s">
        <v>38</v>
      </c>
      <c r="D15" s="26">
        <v>12</v>
      </c>
      <c r="E15" s="14">
        <v>10</v>
      </c>
      <c r="F15" s="14">
        <v>9</v>
      </c>
      <c r="G15" s="14">
        <v>116</v>
      </c>
      <c r="H15" s="14">
        <v>259</v>
      </c>
      <c r="I15" s="14">
        <v>8</v>
      </c>
      <c r="J15" s="14">
        <v>2</v>
      </c>
      <c r="K15" s="14">
        <v>5</v>
      </c>
      <c r="L15" s="20">
        <f t="shared" si="0"/>
        <v>421</v>
      </c>
      <c r="M15" s="16"/>
      <c r="N15" s="16">
        <f t="shared" si="1"/>
        <v>421</v>
      </c>
      <c r="O15" s="16"/>
    </row>
    <row r="16" spans="1:15" ht="15.75">
      <c r="A16" s="8" t="s">
        <v>142</v>
      </c>
      <c r="B16" s="29" t="s">
        <v>141</v>
      </c>
      <c r="C16" s="16" t="s">
        <v>176</v>
      </c>
      <c r="D16" s="26">
        <v>13</v>
      </c>
      <c r="E16" s="14">
        <v>131</v>
      </c>
      <c r="F16" s="14">
        <v>19</v>
      </c>
      <c r="G16" s="14">
        <v>398</v>
      </c>
      <c r="H16" s="14">
        <v>287</v>
      </c>
      <c r="I16" s="14">
        <v>11</v>
      </c>
      <c r="J16" s="14">
        <v>2</v>
      </c>
      <c r="K16" s="14">
        <v>9</v>
      </c>
      <c r="L16" s="20">
        <f t="shared" si="0"/>
        <v>870</v>
      </c>
      <c r="M16" s="16"/>
      <c r="N16" s="16">
        <f t="shared" si="1"/>
        <v>870</v>
      </c>
      <c r="O16" s="16"/>
    </row>
    <row r="17" spans="1:15" ht="15.75">
      <c r="A17" s="8" t="s">
        <v>143</v>
      </c>
      <c r="B17" s="29" t="s">
        <v>142</v>
      </c>
      <c r="C17" s="16" t="s">
        <v>177</v>
      </c>
      <c r="D17" s="26">
        <v>4</v>
      </c>
      <c r="E17" s="14">
        <v>7</v>
      </c>
      <c r="F17" s="14">
        <v>5</v>
      </c>
      <c r="G17" s="14">
        <v>292</v>
      </c>
      <c r="H17" s="14">
        <v>228</v>
      </c>
      <c r="I17" s="14">
        <v>6</v>
      </c>
      <c r="J17" s="14">
        <v>1</v>
      </c>
      <c r="K17" s="14">
        <v>6</v>
      </c>
      <c r="L17" s="20">
        <f t="shared" si="0"/>
        <v>549</v>
      </c>
      <c r="M17" s="16"/>
      <c r="N17" s="16">
        <f t="shared" si="1"/>
        <v>549</v>
      </c>
      <c r="O17" s="16"/>
    </row>
    <row r="18" spans="2:15" ht="15.75">
      <c r="B18" s="29" t="s">
        <v>143</v>
      </c>
      <c r="C18" s="16" t="s">
        <v>40</v>
      </c>
      <c r="D18" s="26">
        <v>5</v>
      </c>
      <c r="E18" s="14">
        <v>10</v>
      </c>
      <c r="F18" s="14">
        <v>7</v>
      </c>
      <c r="G18" s="14">
        <v>95</v>
      </c>
      <c r="H18" s="14">
        <v>495</v>
      </c>
      <c r="I18" s="14">
        <v>16</v>
      </c>
      <c r="J18" s="14">
        <v>2</v>
      </c>
      <c r="K18" s="14">
        <v>24</v>
      </c>
      <c r="L18" s="20">
        <f t="shared" si="0"/>
        <v>654</v>
      </c>
      <c r="M18" s="16"/>
      <c r="N18" s="16">
        <f t="shared" si="1"/>
        <v>654</v>
      </c>
      <c r="O18" s="16"/>
    </row>
    <row r="19" spans="1:15" ht="15.75">
      <c r="A19" s="8" t="s">
        <v>144</v>
      </c>
      <c r="B19" s="29" t="s">
        <v>144</v>
      </c>
      <c r="C19" s="16" t="s">
        <v>76</v>
      </c>
      <c r="D19" s="26">
        <v>3</v>
      </c>
      <c r="E19" s="14">
        <v>18</v>
      </c>
      <c r="F19" s="14">
        <v>9</v>
      </c>
      <c r="G19" s="14">
        <v>124</v>
      </c>
      <c r="H19" s="14">
        <v>320</v>
      </c>
      <c r="I19" s="14">
        <v>5</v>
      </c>
      <c r="J19" s="14">
        <v>1</v>
      </c>
      <c r="K19" s="14">
        <v>17</v>
      </c>
      <c r="L19" s="20">
        <f t="shared" si="0"/>
        <v>497</v>
      </c>
      <c r="M19" s="16"/>
      <c r="N19" s="16">
        <f t="shared" si="1"/>
        <v>497</v>
      </c>
      <c r="O19" s="16"/>
    </row>
    <row r="20" spans="1:15" ht="15.75">
      <c r="A20" s="8" t="s">
        <v>145</v>
      </c>
      <c r="B20" s="29" t="s">
        <v>145</v>
      </c>
      <c r="C20" s="16" t="s">
        <v>178</v>
      </c>
      <c r="D20" s="26">
        <v>1</v>
      </c>
      <c r="E20" s="14">
        <v>4</v>
      </c>
      <c r="F20" s="14">
        <v>3</v>
      </c>
      <c r="G20" s="14">
        <v>141</v>
      </c>
      <c r="H20" s="14">
        <v>111</v>
      </c>
      <c r="I20" s="14">
        <v>1</v>
      </c>
      <c r="J20" s="14">
        <v>3</v>
      </c>
      <c r="K20" s="14">
        <v>14</v>
      </c>
      <c r="L20" s="20">
        <f t="shared" si="0"/>
        <v>278</v>
      </c>
      <c r="M20" s="16"/>
      <c r="N20" s="16">
        <f t="shared" si="1"/>
        <v>278</v>
      </c>
      <c r="O20" s="16"/>
    </row>
    <row r="21" spans="1:15" ht="15.75">
      <c r="A21" s="8" t="s">
        <v>118</v>
      </c>
      <c r="B21" s="29" t="s">
        <v>118</v>
      </c>
      <c r="C21" s="16" t="s">
        <v>179</v>
      </c>
      <c r="D21" s="26">
        <v>7</v>
      </c>
      <c r="E21" s="14">
        <v>21</v>
      </c>
      <c r="F21" s="14">
        <v>6</v>
      </c>
      <c r="G21" s="14">
        <v>149</v>
      </c>
      <c r="H21" s="14">
        <v>465</v>
      </c>
      <c r="I21" s="14">
        <v>6</v>
      </c>
      <c r="J21" s="14">
        <v>3</v>
      </c>
      <c r="K21" s="14">
        <v>84</v>
      </c>
      <c r="L21" s="20">
        <f t="shared" si="0"/>
        <v>741</v>
      </c>
      <c r="M21" s="16"/>
      <c r="N21" s="16">
        <f t="shared" si="1"/>
        <v>741</v>
      </c>
      <c r="O21" s="16"/>
    </row>
    <row r="22" spans="2:15" ht="15.75">
      <c r="B22" s="16" t="s">
        <v>119</v>
      </c>
      <c r="C22" s="16" t="s">
        <v>180</v>
      </c>
      <c r="D22" s="26">
        <v>4</v>
      </c>
      <c r="E22" s="14">
        <v>19</v>
      </c>
      <c r="F22" s="14">
        <v>6</v>
      </c>
      <c r="G22" s="14">
        <v>184</v>
      </c>
      <c r="H22" s="14">
        <v>272</v>
      </c>
      <c r="I22" s="14">
        <v>2</v>
      </c>
      <c r="J22" s="14">
        <v>1</v>
      </c>
      <c r="K22" s="14">
        <v>59</v>
      </c>
      <c r="L22" s="20">
        <f t="shared" si="0"/>
        <v>547</v>
      </c>
      <c r="M22" s="16"/>
      <c r="N22" s="16">
        <f t="shared" si="1"/>
        <v>547</v>
      </c>
      <c r="O22" s="16"/>
    </row>
    <row r="23" spans="1:15" ht="15.75">
      <c r="A23" s="4" t="s">
        <v>119</v>
      </c>
      <c r="B23" s="16" t="s">
        <v>21</v>
      </c>
      <c r="C23" s="16" t="s">
        <v>181</v>
      </c>
      <c r="D23" s="26">
        <v>3</v>
      </c>
      <c r="E23" s="14">
        <v>11</v>
      </c>
      <c r="F23" s="14">
        <v>2</v>
      </c>
      <c r="G23" s="14">
        <v>104</v>
      </c>
      <c r="H23" s="14">
        <v>293</v>
      </c>
      <c r="I23" s="14">
        <v>4</v>
      </c>
      <c r="J23" s="14">
        <v>1</v>
      </c>
      <c r="K23" s="14">
        <v>6</v>
      </c>
      <c r="L23" s="20">
        <f t="shared" si="0"/>
        <v>424</v>
      </c>
      <c r="M23" s="16"/>
      <c r="N23" s="16">
        <f t="shared" si="1"/>
        <v>424</v>
      </c>
      <c r="O23" s="16"/>
    </row>
    <row r="24" spans="1:15" ht="15.75">
      <c r="A24" s="4" t="s">
        <v>21</v>
      </c>
      <c r="B24" s="16" t="s">
        <v>166</v>
      </c>
      <c r="C24" s="16" t="s">
        <v>182</v>
      </c>
      <c r="D24" s="26">
        <v>7</v>
      </c>
      <c r="E24" s="14">
        <v>48</v>
      </c>
      <c r="F24" s="14">
        <v>12</v>
      </c>
      <c r="G24" s="14">
        <v>290</v>
      </c>
      <c r="H24" s="14">
        <v>249</v>
      </c>
      <c r="I24" s="14">
        <v>14</v>
      </c>
      <c r="J24" s="14">
        <v>6</v>
      </c>
      <c r="K24" s="14">
        <v>8</v>
      </c>
      <c r="L24" s="20">
        <f t="shared" si="0"/>
        <v>634</v>
      </c>
      <c r="M24" s="16"/>
      <c r="N24" s="16">
        <f t="shared" si="1"/>
        <v>634</v>
      </c>
      <c r="O24" s="16"/>
    </row>
    <row r="25" spans="1:15" ht="15.75">
      <c r="A25" s="4" t="s">
        <v>166</v>
      </c>
      <c r="B25" s="16" t="s">
        <v>167</v>
      </c>
      <c r="C25" s="16" t="s">
        <v>183</v>
      </c>
      <c r="D25" s="26">
        <v>2</v>
      </c>
      <c r="E25" s="14">
        <v>8</v>
      </c>
      <c r="F25" s="14">
        <v>3</v>
      </c>
      <c r="G25" s="14">
        <v>162</v>
      </c>
      <c r="H25" s="14">
        <v>250</v>
      </c>
      <c r="I25" s="14">
        <v>7</v>
      </c>
      <c r="J25" s="14">
        <v>2</v>
      </c>
      <c r="K25" s="14">
        <v>1</v>
      </c>
      <c r="L25" s="20">
        <f t="shared" si="0"/>
        <v>435</v>
      </c>
      <c r="M25" s="16"/>
      <c r="N25" s="16">
        <f t="shared" si="1"/>
        <v>435</v>
      </c>
      <c r="O25" s="16"/>
    </row>
    <row r="26" spans="1:15" ht="15.75">
      <c r="A26" s="4" t="s">
        <v>167</v>
      </c>
      <c r="B26" s="16" t="s">
        <v>168</v>
      </c>
      <c r="C26" s="16" t="s">
        <v>184</v>
      </c>
      <c r="D26" s="26">
        <v>2</v>
      </c>
      <c r="E26" s="14">
        <v>12</v>
      </c>
      <c r="F26" s="14">
        <v>3</v>
      </c>
      <c r="G26" s="14">
        <v>348</v>
      </c>
      <c r="H26" s="14">
        <v>364</v>
      </c>
      <c r="I26" s="14">
        <v>4</v>
      </c>
      <c r="J26" s="14">
        <v>4</v>
      </c>
      <c r="K26" s="14">
        <v>8</v>
      </c>
      <c r="L26" s="20">
        <f t="shared" si="0"/>
        <v>745</v>
      </c>
      <c r="M26" s="16"/>
      <c r="N26" s="16">
        <f t="shared" si="1"/>
        <v>745</v>
      </c>
      <c r="O26" s="16"/>
    </row>
    <row r="27" spans="1:15" ht="15.75">
      <c r="A27" s="4" t="s">
        <v>168</v>
      </c>
      <c r="B27" s="16" t="s">
        <v>147</v>
      </c>
      <c r="C27" s="16" t="s">
        <v>70</v>
      </c>
      <c r="D27" s="26">
        <v>14</v>
      </c>
      <c r="E27" s="14">
        <v>4</v>
      </c>
      <c r="F27" s="14">
        <v>16</v>
      </c>
      <c r="G27" s="14">
        <v>270</v>
      </c>
      <c r="H27" s="14">
        <v>230</v>
      </c>
      <c r="I27" s="14">
        <v>2</v>
      </c>
      <c r="J27" s="14">
        <v>1</v>
      </c>
      <c r="K27" s="14">
        <v>11</v>
      </c>
      <c r="L27" s="20">
        <f t="shared" si="0"/>
        <v>548</v>
      </c>
      <c r="M27" s="16"/>
      <c r="N27" s="16">
        <f t="shared" si="1"/>
        <v>548</v>
      </c>
      <c r="O27" s="16"/>
    </row>
    <row r="28" spans="1:15" ht="15.75">
      <c r="A28" s="4" t="s">
        <v>147</v>
      </c>
      <c r="B28" s="16" t="s">
        <v>148</v>
      </c>
      <c r="C28" s="29" t="s">
        <v>138</v>
      </c>
      <c r="D28" s="26">
        <v>8</v>
      </c>
      <c r="E28" s="14">
        <v>20</v>
      </c>
      <c r="F28" s="14">
        <v>13</v>
      </c>
      <c r="G28" s="14">
        <v>110</v>
      </c>
      <c r="H28" s="14">
        <v>299</v>
      </c>
      <c r="I28" s="14">
        <v>6</v>
      </c>
      <c r="J28" s="14">
        <v>4</v>
      </c>
      <c r="K28" s="14">
        <v>47</v>
      </c>
      <c r="L28" s="20">
        <f t="shared" si="0"/>
        <v>507</v>
      </c>
      <c r="M28" s="16"/>
      <c r="N28" s="16">
        <f t="shared" si="1"/>
        <v>507</v>
      </c>
      <c r="O28" s="16"/>
    </row>
    <row r="29" spans="1:15" ht="15.75">
      <c r="A29" s="4" t="s">
        <v>148</v>
      </c>
      <c r="B29" s="16" t="s">
        <v>149</v>
      </c>
      <c r="C29" s="16" t="s">
        <v>185</v>
      </c>
      <c r="D29" s="26">
        <v>5</v>
      </c>
      <c r="E29" s="14">
        <v>30</v>
      </c>
      <c r="F29" s="14">
        <v>20</v>
      </c>
      <c r="G29" s="14">
        <v>455</v>
      </c>
      <c r="H29" s="14">
        <v>254</v>
      </c>
      <c r="I29" s="14">
        <v>15</v>
      </c>
      <c r="J29" s="14">
        <v>3</v>
      </c>
      <c r="K29" s="14">
        <v>10</v>
      </c>
      <c r="L29" s="20">
        <f t="shared" si="0"/>
        <v>792</v>
      </c>
      <c r="M29" s="16"/>
      <c r="N29" s="16">
        <f t="shared" si="1"/>
        <v>792</v>
      </c>
      <c r="O29" s="16"/>
    </row>
    <row r="30" spans="1:15" ht="15.75">
      <c r="A30" s="4" t="s">
        <v>149</v>
      </c>
      <c r="B30" s="16" t="s">
        <v>150</v>
      </c>
      <c r="C30" s="16" t="s">
        <v>186</v>
      </c>
      <c r="D30" s="26">
        <v>0</v>
      </c>
      <c r="E30" s="14">
        <v>0</v>
      </c>
      <c r="F30" s="14">
        <v>2</v>
      </c>
      <c r="G30" s="14">
        <v>112</v>
      </c>
      <c r="H30" s="14">
        <v>98</v>
      </c>
      <c r="I30" s="14">
        <v>0</v>
      </c>
      <c r="J30" s="14">
        <v>1</v>
      </c>
      <c r="K30" s="14">
        <v>3</v>
      </c>
      <c r="L30" s="20">
        <f t="shared" si="0"/>
        <v>216</v>
      </c>
      <c r="M30" s="16"/>
      <c r="N30" s="16">
        <f t="shared" si="1"/>
        <v>216</v>
      </c>
      <c r="O30" s="16"/>
    </row>
    <row r="31" spans="1:15" ht="15.75">
      <c r="A31" s="4" t="s">
        <v>150</v>
      </c>
      <c r="B31" s="16" t="s">
        <v>151</v>
      </c>
      <c r="C31" s="16" t="s">
        <v>187</v>
      </c>
      <c r="D31" s="26">
        <v>3</v>
      </c>
      <c r="E31" s="14">
        <v>35</v>
      </c>
      <c r="F31" s="14">
        <v>5</v>
      </c>
      <c r="G31" s="14">
        <v>548</v>
      </c>
      <c r="H31" s="14">
        <v>190</v>
      </c>
      <c r="I31" s="14">
        <v>3</v>
      </c>
      <c r="J31" s="14">
        <v>5</v>
      </c>
      <c r="K31" s="14">
        <v>9</v>
      </c>
      <c r="L31" s="20">
        <f t="shared" si="0"/>
        <v>798</v>
      </c>
      <c r="M31" s="16"/>
      <c r="N31" s="16">
        <f t="shared" si="1"/>
        <v>798</v>
      </c>
      <c r="O31" s="16"/>
    </row>
    <row r="32" spans="1:15" ht="15.75">
      <c r="A32" s="4" t="s">
        <v>151</v>
      </c>
      <c r="B32" s="16" t="s">
        <v>171</v>
      </c>
      <c r="C32" s="16" t="s">
        <v>188</v>
      </c>
      <c r="D32" s="26">
        <v>1</v>
      </c>
      <c r="E32" s="14">
        <v>55</v>
      </c>
      <c r="F32" s="14">
        <v>2</v>
      </c>
      <c r="G32" s="14">
        <v>238</v>
      </c>
      <c r="H32" s="14">
        <v>91</v>
      </c>
      <c r="I32" s="14">
        <v>1</v>
      </c>
      <c r="J32" s="14">
        <v>2</v>
      </c>
      <c r="K32" s="14">
        <v>2</v>
      </c>
      <c r="L32" s="20">
        <f t="shared" si="0"/>
        <v>392</v>
      </c>
      <c r="M32" s="16"/>
      <c r="N32" s="16">
        <f t="shared" si="1"/>
        <v>392</v>
      </c>
      <c r="O32" s="16"/>
    </row>
    <row r="33" spans="2:15" ht="15.75">
      <c r="B33" s="16" t="s">
        <v>172</v>
      </c>
      <c r="C33" s="16" t="s">
        <v>189</v>
      </c>
      <c r="D33" s="26">
        <v>7</v>
      </c>
      <c r="E33" s="14">
        <v>1</v>
      </c>
      <c r="F33" s="14">
        <v>2</v>
      </c>
      <c r="G33" s="14">
        <v>286</v>
      </c>
      <c r="H33" s="14">
        <v>150</v>
      </c>
      <c r="I33" s="14">
        <v>2</v>
      </c>
      <c r="J33" s="14">
        <v>2</v>
      </c>
      <c r="K33" s="14">
        <v>5</v>
      </c>
      <c r="L33" s="20">
        <f t="shared" si="0"/>
        <v>455</v>
      </c>
      <c r="M33" s="16"/>
      <c r="N33" s="16">
        <f t="shared" si="1"/>
        <v>455</v>
      </c>
      <c r="O33" s="16"/>
    </row>
    <row r="34" spans="1:15" ht="15.75">
      <c r="A34" s="4" t="s">
        <v>171</v>
      </c>
      <c r="B34" s="16" t="s">
        <v>173</v>
      </c>
      <c r="C34" s="16" t="s">
        <v>190</v>
      </c>
      <c r="D34" s="26">
        <v>3</v>
      </c>
      <c r="E34" s="14">
        <v>57</v>
      </c>
      <c r="F34" s="14">
        <v>3</v>
      </c>
      <c r="G34" s="14">
        <v>234</v>
      </c>
      <c r="H34" s="14">
        <v>232</v>
      </c>
      <c r="I34" s="14">
        <v>3</v>
      </c>
      <c r="J34" s="14">
        <v>4</v>
      </c>
      <c r="K34" s="14">
        <v>11</v>
      </c>
      <c r="L34" s="20">
        <f t="shared" si="0"/>
        <v>547</v>
      </c>
      <c r="M34" s="16"/>
      <c r="N34" s="16">
        <f t="shared" si="1"/>
        <v>547</v>
      </c>
      <c r="O34" s="16"/>
    </row>
    <row r="35" spans="2:15" ht="15.75">
      <c r="B35" s="16" t="s">
        <v>174</v>
      </c>
      <c r="C35" s="16" t="s">
        <v>136</v>
      </c>
      <c r="D35" s="26">
        <v>4</v>
      </c>
      <c r="E35" s="14">
        <v>29</v>
      </c>
      <c r="F35" s="14">
        <v>5</v>
      </c>
      <c r="G35" s="14">
        <v>387</v>
      </c>
      <c r="H35" s="14">
        <v>247</v>
      </c>
      <c r="I35" s="14">
        <v>9</v>
      </c>
      <c r="J35" s="14">
        <v>3</v>
      </c>
      <c r="K35" s="14">
        <v>2</v>
      </c>
      <c r="L35" s="20">
        <f t="shared" si="0"/>
        <v>686</v>
      </c>
      <c r="M35" s="16"/>
      <c r="N35" s="16">
        <f t="shared" si="1"/>
        <v>686</v>
      </c>
      <c r="O35" s="16"/>
    </row>
    <row r="36" spans="1:15" ht="15.75">
      <c r="A36" s="4" t="s">
        <v>172</v>
      </c>
      <c r="B36" s="16" t="s">
        <v>175</v>
      </c>
      <c r="C36" s="16" t="s">
        <v>136</v>
      </c>
      <c r="D36" s="26">
        <v>1</v>
      </c>
      <c r="E36" s="14">
        <v>2</v>
      </c>
      <c r="F36" s="14">
        <v>4</v>
      </c>
      <c r="G36" s="14">
        <v>339</v>
      </c>
      <c r="H36" s="14">
        <v>160</v>
      </c>
      <c r="I36" s="14">
        <v>4</v>
      </c>
      <c r="J36" s="14">
        <v>1</v>
      </c>
      <c r="K36" s="14">
        <v>5</v>
      </c>
      <c r="L36" s="20">
        <f t="shared" si="0"/>
        <v>516</v>
      </c>
      <c r="M36" s="16"/>
      <c r="N36" s="16">
        <f t="shared" si="1"/>
        <v>516</v>
      </c>
      <c r="O36" s="16"/>
    </row>
    <row r="37" spans="1:15" ht="15.75">
      <c r="A37" s="4" t="s">
        <v>173</v>
      </c>
      <c r="B37" s="16" t="s">
        <v>169</v>
      </c>
      <c r="C37" s="16" t="s">
        <v>191</v>
      </c>
      <c r="D37" s="26">
        <v>8</v>
      </c>
      <c r="E37" s="14">
        <v>64</v>
      </c>
      <c r="F37" s="14">
        <v>12</v>
      </c>
      <c r="G37" s="14">
        <v>440</v>
      </c>
      <c r="H37" s="14">
        <v>357</v>
      </c>
      <c r="I37" s="14">
        <v>6</v>
      </c>
      <c r="J37" s="14">
        <v>2</v>
      </c>
      <c r="K37" s="14">
        <v>5</v>
      </c>
      <c r="L37" s="20">
        <f t="shared" si="0"/>
        <v>894</v>
      </c>
      <c r="M37" s="16"/>
      <c r="N37" s="16">
        <f t="shared" si="1"/>
        <v>894</v>
      </c>
      <c r="O37" s="16"/>
    </row>
    <row r="38" spans="1:15" ht="15.75">
      <c r="A38" s="4" t="s">
        <v>174</v>
      </c>
      <c r="B38" s="16" t="s">
        <v>35</v>
      </c>
      <c r="C38" s="16" t="s">
        <v>192</v>
      </c>
      <c r="D38" s="26">
        <v>6</v>
      </c>
      <c r="E38" s="14">
        <v>2</v>
      </c>
      <c r="F38" s="14">
        <v>16</v>
      </c>
      <c r="G38" s="14">
        <v>327</v>
      </c>
      <c r="H38" s="14">
        <v>185</v>
      </c>
      <c r="I38" s="14">
        <v>2</v>
      </c>
      <c r="J38" s="14">
        <v>2</v>
      </c>
      <c r="K38" s="14">
        <v>3</v>
      </c>
      <c r="L38" s="20">
        <f t="shared" si="0"/>
        <v>543</v>
      </c>
      <c r="M38" s="16"/>
      <c r="N38" s="16">
        <f t="shared" si="1"/>
        <v>543</v>
      </c>
      <c r="O38" s="16"/>
    </row>
    <row r="39" spans="1:15" ht="15.75">
      <c r="A39" s="4" t="s">
        <v>175</v>
      </c>
      <c r="B39" s="16" t="s">
        <v>30</v>
      </c>
      <c r="C39" s="16" t="s">
        <v>193</v>
      </c>
      <c r="D39" s="26">
        <v>1</v>
      </c>
      <c r="E39" s="14">
        <v>3</v>
      </c>
      <c r="F39" s="14">
        <v>5</v>
      </c>
      <c r="G39" s="14">
        <v>177</v>
      </c>
      <c r="H39" s="14">
        <v>180</v>
      </c>
      <c r="I39" s="14">
        <v>12</v>
      </c>
      <c r="J39" s="14">
        <v>6</v>
      </c>
      <c r="K39" s="14">
        <v>2</v>
      </c>
      <c r="L39" s="20">
        <f t="shared" si="0"/>
        <v>386</v>
      </c>
      <c r="M39" s="16"/>
      <c r="N39" s="16">
        <f t="shared" si="1"/>
        <v>386</v>
      </c>
      <c r="O39" s="16"/>
    </row>
    <row r="40" spans="2:15" ht="15.75">
      <c r="B40" s="16" t="s">
        <v>31</v>
      </c>
      <c r="C40" s="16" t="s">
        <v>69</v>
      </c>
      <c r="D40" s="26">
        <v>3</v>
      </c>
      <c r="E40" s="14">
        <v>12</v>
      </c>
      <c r="F40" s="14">
        <v>3</v>
      </c>
      <c r="G40" s="14">
        <v>368</v>
      </c>
      <c r="H40" s="14">
        <v>270</v>
      </c>
      <c r="I40" s="14">
        <v>4</v>
      </c>
      <c r="J40" s="14">
        <v>0</v>
      </c>
      <c r="K40" s="14">
        <v>2</v>
      </c>
      <c r="L40" s="20">
        <f t="shared" si="0"/>
        <v>662</v>
      </c>
      <c r="M40" s="16"/>
      <c r="N40" s="16">
        <f t="shared" si="1"/>
        <v>662</v>
      </c>
      <c r="O40" s="16"/>
    </row>
    <row r="41" spans="1:15" ht="15.75">
      <c r="A41" s="4" t="s">
        <v>169</v>
      </c>
      <c r="B41" s="16" t="s">
        <v>32</v>
      </c>
      <c r="C41" s="16" t="s">
        <v>41</v>
      </c>
      <c r="D41" s="26">
        <v>2</v>
      </c>
      <c r="E41" s="14">
        <v>7</v>
      </c>
      <c r="F41" s="14">
        <v>4</v>
      </c>
      <c r="G41" s="14">
        <v>183</v>
      </c>
      <c r="H41" s="14">
        <v>112</v>
      </c>
      <c r="I41" s="14">
        <v>1</v>
      </c>
      <c r="J41" s="14">
        <v>1</v>
      </c>
      <c r="K41" s="14">
        <v>3</v>
      </c>
      <c r="L41" s="20">
        <f t="shared" si="0"/>
        <v>313</v>
      </c>
      <c r="M41" s="16"/>
      <c r="N41" s="16">
        <f t="shared" si="1"/>
        <v>313</v>
      </c>
      <c r="O41" s="16"/>
    </row>
    <row r="42" spans="1:15" ht="15.75">
      <c r="A42" s="4" t="s">
        <v>35</v>
      </c>
      <c r="B42" s="16" t="s">
        <v>146</v>
      </c>
      <c r="C42" s="16" t="s">
        <v>68</v>
      </c>
      <c r="D42" s="26">
        <v>6</v>
      </c>
      <c r="E42" s="14">
        <v>18</v>
      </c>
      <c r="F42" s="14">
        <v>4</v>
      </c>
      <c r="G42" s="14">
        <v>351</v>
      </c>
      <c r="H42" s="14">
        <v>403</v>
      </c>
      <c r="I42" s="14">
        <v>7</v>
      </c>
      <c r="J42" s="14">
        <v>4</v>
      </c>
      <c r="K42" s="14">
        <v>2</v>
      </c>
      <c r="L42" s="20">
        <f t="shared" si="0"/>
        <v>795</v>
      </c>
      <c r="M42" s="16"/>
      <c r="N42" s="16">
        <f t="shared" si="1"/>
        <v>795</v>
      </c>
      <c r="O42" s="16"/>
    </row>
    <row r="43" spans="1:15" ht="15.75">
      <c r="A43" s="4" t="s">
        <v>30</v>
      </c>
      <c r="B43" s="16" t="s">
        <v>33</v>
      </c>
      <c r="C43" s="16" t="s">
        <v>82</v>
      </c>
      <c r="D43" s="26">
        <v>5</v>
      </c>
      <c r="E43" s="14">
        <v>11</v>
      </c>
      <c r="F43" s="14">
        <v>15</v>
      </c>
      <c r="G43" s="14">
        <v>251</v>
      </c>
      <c r="H43" s="14">
        <v>307</v>
      </c>
      <c r="I43" s="14">
        <v>4</v>
      </c>
      <c r="J43" s="14">
        <v>3</v>
      </c>
      <c r="K43" s="14">
        <v>7</v>
      </c>
      <c r="L43" s="20">
        <f t="shared" si="0"/>
        <v>603</v>
      </c>
      <c r="M43" s="16"/>
      <c r="N43" s="16">
        <f t="shared" si="1"/>
        <v>603</v>
      </c>
      <c r="O43" s="16"/>
    </row>
    <row r="44" spans="2:15" ht="15.75">
      <c r="B44" s="16" t="s">
        <v>121</v>
      </c>
      <c r="C44" s="29" t="s">
        <v>67</v>
      </c>
      <c r="D44" s="26">
        <v>2</v>
      </c>
      <c r="E44" s="14">
        <v>17</v>
      </c>
      <c r="F44" s="14">
        <v>8</v>
      </c>
      <c r="G44" s="14">
        <v>288</v>
      </c>
      <c r="H44" s="14">
        <v>287</v>
      </c>
      <c r="I44" s="14">
        <v>12</v>
      </c>
      <c r="J44" s="14">
        <v>1</v>
      </c>
      <c r="K44" s="14">
        <v>2</v>
      </c>
      <c r="L44" s="20">
        <f t="shared" si="0"/>
        <v>617</v>
      </c>
      <c r="M44" s="16"/>
      <c r="N44" s="16">
        <f t="shared" si="1"/>
        <v>617</v>
      </c>
      <c r="O44" s="16"/>
    </row>
    <row r="45" spans="1:15" ht="15.75">
      <c r="A45" s="9" t="s">
        <v>46</v>
      </c>
      <c r="B45" s="16" t="s">
        <v>122</v>
      </c>
      <c r="C45" s="29" t="s">
        <v>66</v>
      </c>
      <c r="D45" s="26">
        <v>6</v>
      </c>
      <c r="E45" s="14">
        <v>14</v>
      </c>
      <c r="F45" s="14">
        <v>8</v>
      </c>
      <c r="G45" s="14">
        <v>208</v>
      </c>
      <c r="H45" s="14">
        <v>234</v>
      </c>
      <c r="I45" s="14">
        <v>1</v>
      </c>
      <c r="J45" s="14">
        <v>3</v>
      </c>
      <c r="K45" s="14">
        <v>7</v>
      </c>
      <c r="L45" s="20">
        <f t="shared" si="0"/>
        <v>481</v>
      </c>
      <c r="M45" s="16"/>
      <c r="N45" s="16">
        <f t="shared" si="1"/>
        <v>481</v>
      </c>
      <c r="O45" s="16"/>
    </row>
    <row r="46" spans="1:15" ht="15.75">
      <c r="A46" s="4" t="s">
        <v>31</v>
      </c>
      <c r="B46" s="16" t="s">
        <v>152</v>
      </c>
      <c r="C46" s="29" t="s">
        <v>134</v>
      </c>
      <c r="D46" s="26">
        <v>8</v>
      </c>
      <c r="E46" s="14">
        <v>3</v>
      </c>
      <c r="F46" s="14">
        <v>5</v>
      </c>
      <c r="G46" s="14">
        <v>372</v>
      </c>
      <c r="H46" s="14">
        <v>285</v>
      </c>
      <c r="I46" s="14">
        <v>5</v>
      </c>
      <c r="J46" s="14">
        <v>1</v>
      </c>
      <c r="K46" s="14">
        <v>3</v>
      </c>
      <c r="L46" s="20">
        <f t="shared" si="0"/>
        <v>682</v>
      </c>
      <c r="M46" s="16"/>
      <c r="N46" s="16">
        <f t="shared" si="1"/>
        <v>682</v>
      </c>
      <c r="O46" s="16"/>
    </row>
    <row r="47" spans="2:15" ht="15.75">
      <c r="B47" s="16" t="s">
        <v>19</v>
      </c>
      <c r="C47" s="29" t="s">
        <v>65</v>
      </c>
      <c r="D47" s="26">
        <v>2</v>
      </c>
      <c r="E47" s="14">
        <v>2</v>
      </c>
      <c r="F47" s="14">
        <v>10</v>
      </c>
      <c r="G47" s="14">
        <v>262</v>
      </c>
      <c r="H47" s="14">
        <v>191</v>
      </c>
      <c r="I47" s="14">
        <v>4</v>
      </c>
      <c r="J47" s="14">
        <v>2</v>
      </c>
      <c r="K47" s="14">
        <v>2</v>
      </c>
      <c r="L47" s="20">
        <f t="shared" si="0"/>
        <v>475</v>
      </c>
      <c r="M47" s="16"/>
      <c r="N47" s="16">
        <f t="shared" si="1"/>
        <v>475</v>
      </c>
      <c r="O47" s="16"/>
    </row>
    <row r="48" spans="1:15" ht="15.75">
      <c r="A48" s="4" t="s">
        <v>32</v>
      </c>
      <c r="B48" s="16" t="s">
        <v>20</v>
      </c>
      <c r="C48" s="29" t="s">
        <v>64</v>
      </c>
      <c r="D48" s="26">
        <v>4</v>
      </c>
      <c r="E48" s="14">
        <v>5</v>
      </c>
      <c r="F48" s="14">
        <v>4</v>
      </c>
      <c r="G48" s="14">
        <v>148</v>
      </c>
      <c r="H48" s="14">
        <v>188</v>
      </c>
      <c r="I48" s="14">
        <v>0</v>
      </c>
      <c r="J48" s="14">
        <v>2</v>
      </c>
      <c r="K48" s="14">
        <v>1</v>
      </c>
      <c r="L48" s="20">
        <f t="shared" si="0"/>
        <v>352</v>
      </c>
      <c r="M48" s="16"/>
      <c r="N48" s="16">
        <f t="shared" si="1"/>
        <v>352</v>
      </c>
      <c r="O48" s="16"/>
    </row>
    <row r="49" spans="1:15" ht="15.75">
      <c r="A49" s="4" t="s">
        <v>146</v>
      </c>
      <c r="B49" s="16" t="s">
        <v>170</v>
      </c>
      <c r="C49" s="29" t="s">
        <v>63</v>
      </c>
      <c r="D49" s="26">
        <v>8</v>
      </c>
      <c r="E49" s="14">
        <v>17</v>
      </c>
      <c r="F49" s="14">
        <v>10</v>
      </c>
      <c r="G49" s="14">
        <v>396</v>
      </c>
      <c r="H49" s="14">
        <v>294</v>
      </c>
      <c r="I49" s="14">
        <v>6</v>
      </c>
      <c r="J49" s="14">
        <v>0</v>
      </c>
      <c r="K49" s="14">
        <v>3</v>
      </c>
      <c r="L49" s="20">
        <f t="shared" si="0"/>
        <v>734</v>
      </c>
      <c r="M49" s="16"/>
      <c r="N49" s="16">
        <f t="shared" si="1"/>
        <v>734</v>
      </c>
      <c r="O49" s="16"/>
    </row>
    <row r="50" spans="1:15" ht="15.75">
      <c r="A50" s="4" t="s">
        <v>33</v>
      </c>
      <c r="B50" s="16" t="s">
        <v>24</v>
      </c>
      <c r="C50" s="16" t="s">
        <v>62</v>
      </c>
      <c r="D50" s="26">
        <v>2</v>
      </c>
      <c r="E50" s="14">
        <v>6</v>
      </c>
      <c r="F50" s="14">
        <v>8</v>
      </c>
      <c r="G50" s="14">
        <v>253</v>
      </c>
      <c r="H50" s="14">
        <v>262</v>
      </c>
      <c r="I50" s="14">
        <v>5</v>
      </c>
      <c r="J50" s="14">
        <v>1</v>
      </c>
      <c r="K50" s="14">
        <v>2</v>
      </c>
      <c r="L50" s="20">
        <f t="shared" si="0"/>
        <v>539</v>
      </c>
      <c r="M50" s="16"/>
      <c r="N50" s="16">
        <f t="shared" si="1"/>
        <v>539</v>
      </c>
      <c r="O50" s="16"/>
    </row>
    <row r="51" spans="2:15" ht="15.75">
      <c r="B51" s="16" t="s">
        <v>123</v>
      </c>
      <c r="C51" s="16" t="s">
        <v>194</v>
      </c>
      <c r="D51" s="26">
        <v>1</v>
      </c>
      <c r="E51" s="14">
        <v>4</v>
      </c>
      <c r="F51" s="14">
        <v>5</v>
      </c>
      <c r="G51" s="14">
        <v>312</v>
      </c>
      <c r="H51" s="14">
        <v>336</v>
      </c>
      <c r="I51" s="14">
        <v>7</v>
      </c>
      <c r="J51" s="14">
        <v>1</v>
      </c>
      <c r="K51" s="14">
        <v>10</v>
      </c>
      <c r="L51" s="20">
        <f t="shared" si="0"/>
        <v>676</v>
      </c>
      <c r="M51" s="16"/>
      <c r="N51" s="16">
        <f t="shared" si="1"/>
        <v>676</v>
      </c>
      <c r="O51" s="16"/>
    </row>
    <row r="52" spans="1:15" ht="15.75">
      <c r="A52" s="4" t="s">
        <v>121</v>
      </c>
      <c r="B52" s="16" t="s">
        <v>75</v>
      </c>
      <c r="C52" s="16" t="s">
        <v>135</v>
      </c>
      <c r="D52" s="26">
        <v>2</v>
      </c>
      <c r="E52" s="14">
        <v>5</v>
      </c>
      <c r="F52" s="14">
        <v>30</v>
      </c>
      <c r="G52" s="14">
        <v>318</v>
      </c>
      <c r="H52" s="14">
        <v>258</v>
      </c>
      <c r="I52" s="14">
        <v>6</v>
      </c>
      <c r="J52" s="14">
        <v>0</v>
      </c>
      <c r="K52" s="14">
        <v>0</v>
      </c>
      <c r="L52" s="20">
        <f t="shared" si="0"/>
        <v>619</v>
      </c>
      <c r="M52" s="16"/>
      <c r="N52" s="16">
        <f t="shared" si="1"/>
        <v>619</v>
      </c>
      <c r="O52" s="16"/>
    </row>
    <row r="53" spans="2:15" ht="15.75">
      <c r="B53" s="16" t="s">
        <v>120</v>
      </c>
      <c r="C53" s="29" t="s">
        <v>61</v>
      </c>
      <c r="D53" s="26">
        <v>7</v>
      </c>
      <c r="E53" s="14">
        <v>15</v>
      </c>
      <c r="F53" s="14">
        <v>2</v>
      </c>
      <c r="G53" s="14">
        <v>308</v>
      </c>
      <c r="H53" s="14">
        <v>285</v>
      </c>
      <c r="I53" s="14">
        <v>4</v>
      </c>
      <c r="J53" s="14">
        <v>1</v>
      </c>
      <c r="K53" s="14">
        <v>8</v>
      </c>
      <c r="L53" s="20">
        <f t="shared" si="0"/>
        <v>630</v>
      </c>
      <c r="M53" s="16"/>
      <c r="N53" s="16">
        <f t="shared" si="1"/>
        <v>630</v>
      </c>
      <c r="O53" s="16"/>
    </row>
    <row r="54" spans="1:15" ht="15.75">
      <c r="A54" s="4" t="s">
        <v>122</v>
      </c>
      <c r="B54" s="16" t="s">
        <v>47</v>
      </c>
      <c r="C54" s="29" t="s">
        <v>42</v>
      </c>
      <c r="D54" s="26">
        <v>1</v>
      </c>
      <c r="E54" s="14">
        <v>100</v>
      </c>
      <c r="F54" s="14">
        <v>2</v>
      </c>
      <c r="G54" s="14">
        <v>106</v>
      </c>
      <c r="H54" s="14">
        <v>262</v>
      </c>
      <c r="I54" s="14">
        <v>11</v>
      </c>
      <c r="J54" s="14">
        <v>9</v>
      </c>
      <c r="K54" s="14">
        <v>6</v>
      </c>
      <c r="L54" s="20">
        <f t="shared" si="0"/>
        <v>497</v>
      </c>
      <c r="M54" s="16"/>
      <c r="N54" s="16">
        <f t="shared" si="1"/>
        <v>497</v>
      </c>
      <c r="O54" s="16"/>
    </row>
    <row r="55" spans="1:15" ht="15.75">
      <c r="A55" s="4" t="s">
        <v>152</v>
      </c>
      <c r="B55" s="16" t="s">
        <v>48</v>
      </c>
      <c r="C55" s="29" t="s">
        <v>39</v>
      </c>
      <c r="D55" s="26">
        <v>3</v>
      </c>
      <c r="E55" s="14">
        <v>18</v>
      </c>
      <c r="F55" s="14">
        <v>6</v>
      </c>
      <c r="G55" s="14">
        <v>270</v>
      </c>
      <c r="H55" s="14">
        <v>222</v>
      </c>
      <c r="I55" s="14">
        <v>6</v>
      </c>
      <c r="J55" s="14">
        <v>8</v>
      </c>
      <c r="K55" s="14">
        <v>4</v>
      </c>
      <c r="L55" s="20">
        <f t="shared" si="0"/>
        <v>537</v>
      </c>
      <c r="M55" s="16"/>
      <c r="N55" s="16">
        <f t="shared" si="1"/>
        <v>537</v>
      </c>
      <c r="O55" s="16"/>
    </row>
    <row r="56" spans="2:15" ht="15.75">
      <c r="B56" s="16" t="s">
        <v>49</v>
      </c>
      <c r="C56" s="16" t="s">
        <v>195</v>
      </c>
      <c r="D56" s="26">
        <v>7</v>
      </c>
      <c r="E56" s="14">
        <v>12</v>
      </c>
      <c r="F56" s="14">
        <v>12</v>
      </c>
      <c r="G56" s="14">
        <v>320</v>
      </c>
      <c r="H56" s="14">
        <v>327</v>
      </c>
      <c r="I56" s="14">
        <v>6</v>
      </c>
      <c r="J56" s="14">
        <v>2</v>
      </c>
      <c r="K56" s="14">
        <v>0</v>
      </c>
      <c r="L56" s="20">
        <f t="shared" si="0"/>
        <v>686</v>
      </c>
      <c r="M56" s="16"/>
      <c r="N56" s="16">
        <f t="shared" si="1"/>
        <v>686</v>
      </c>
      <c r="O56" s="16"/>
    </row>
    <row r="57" spans="1:15" ht="15.75">
      <c r="A57" s="4" t="s">
        <v>19</v>
      </c>
      <c r="B57" s="16" t="s">
        <v>29</v>
      </c>
      <c r="C57" s="16" t="s">
        <v>196</v>
      </c>
      <c r="D57" s="26">
        <v>3</v>
      </c>
      <c r="E57" s="14">
        <v>7</v>
      </c>
      <c r="F57" s="14">
        <v>9</v>
      </c>
      <c r="G57" s="14">
        <v>339</v>
      </c>
      <c r="H57" s="14">
        <v>200</v>
      </c>
      <c r="I57" s="14">
        <v>5</v>
      </c>
      <c r="J57" s="14">
        <v>3</v>
      </c>
      <c r="K57" s="14">
        <v>0</v>
      </c>
      <c r="L57" s="20">
        <f t="shared" si="0"/>
        <v>566</v>
      </c>
      <c r="M57" s="16"/>
      <c r="N57" s="16">
        <f t="shared" si="1"/>
        <v>566</v>
      </c>
      <c r="O57" s="16"/>
    </row>
    <row r="58" spans="1:15" ht="15.75">
      <c r="A58" s="4" t="s">
        <v>20</v>
      </c>
      <c r="B58" s="16" t="s">
        <v>92</v>
      </c>
      <c r="C58" s="16" t="s">
        <v>197</v>
      </c>
      <c r="D58" s="26">
        <v>2</v>
      </c>
      <c r="E58" s="14">
        <v>21</v>
      </c>
      <c r="F58" s="14">
        <v>15</v>
      </c>
      <c r="G58" s="14">
        <v>363</v>
      </c>
      <c r="H58" s="14">
        <v>297</v>
      </c>
      <c r="I58" s="14">
        <v>2</v>
      </c>
      <c r="J58" s="14">
        <v>2</v>
      </c>
      <c r="K58" s="14">
        <v>4</v>
      </c>
      <c r="L58" s="20">
        <f t="shared" si="0"/>
        <v>706</v>
      </c>
      <c r="M58" s="16"/>
      <c r="N58" s="16">
        <f t="shared" si="1"/>
        <v>706</v>
      </c>
      <c r="O58" s="16"/>
    </row>
    <row r="59" spans="1:15" ht="15.75">
      <c r="A59" s="4" t="s">
        <v>170</v>
      </c>
      <c r="B59" s="16" t="s">
        <v>93</v>
      </c>
      <c r="C59" s="16" t="s">
        <v>198</v>
      </c>
      <c r="D59" s="26">
        <v>6</v>
      </c>
      <c r="E59" s="14">
        <v>12</v>
      </c>
      <c r="F59" s="14">
        <v>7</v>
      </c>
      <c r="G59" s="14">
        <v>477</v>
      </c>
      <c r="H59" s="14">
        <v>342</v>
      </c>
      <c r="I59" s="14">
        <v>4</v>
      </c>
      <c r="J59" s="14">
        <v>3</v>
      </c>
      <c r="K59" s="14">
        <v>4</v>
      </c>
      <c r="L59" s="20">
        <f t="shared" si="0"/>
        <v>855</v>
      </c>
      <c r="M59" s="16"/>
      <c r="N59" s="16">
        <f t="shared" si="1"/>
        <v>855</v>
      </c>
      <c r="O59" s="16"/>
    </row>
    <row r="60" spans="1:15" ht="15.75">
      <c r="A60" s="4" t="s">
        <v>24</v>
      </c>
      <c r="B60" s="16" t="s">
        <v>94</v>
      </c>
      <c r="C60" s="16" t="s">
        <v>199</v>
      </c>
      <c r="D60" s="26">
        <v>1</v>
      </c>
      <c r="E60" s="14">
        <v>11</v>
      </c>
      <c r="F60" s="14">
        <v>25</v>
      </c>
      <c r="G60" s="14">
        <v>485</v>
      </c>
      <c r="H60" s="14">
        <v>279</v>
      </c>
      <c r="I60" s="14">
        <v>4</v>
      </c>
      <c r="J60" s="14">
        <v>3</v>
      </c>
      <c r="K60" s="14">
        <v>6</v>
      </c>
      <c r="L60" s="20">
        <f t="shared" si="0"/>
        <v>814</v>
      </c>
      <c r="M60" s="16"/>
      <c r="N60" s="16">
        <f t="shared" si="1"/>
        <v>814</v>
      </c>
      <c r="O60" s="16"/>
    </row>
    <row r="61" spans="1:15" ht="15.75">
      <c r="A61" s="4" t="s">
        <v>123</v>
      </c>
      <c r="B61" s="16" t="s">
        <v>95</v>
      </c>
      <c r="C61" s="29" t="s">
        <v>117</v>
      </c>
      <c r="D61" s="26">
        <v>8</v>
      </c>
      <c r="E61" s="14">
        <v>74</v>
      </c>
      <c r="F61" s="14">
        <v>8</v>
      </c>
      <c r="G61" s="14">
        <v>198</v>
      </c>
      <c r="H61" s="14">
        <v>299</v>
      </c>
      <c r="I61" s="14">
        <v>8</v>
      </c>
      <c r="J61" s="14">
        <v>2</v>
      </c>
      <c r="K61" s="14">
        <v>5</v>
      </c>
      <c r="L61" s="20">
        <f t="shared" si="0"/>
        <v>602</v>
      </c>
      <c r="M61" s="16"/>
      <c r="N61" s="16">
        <f t="shared" si="1"/>
        <v>602</v>
      </c>
      <c r="O61" s="16"/>
    </row>
    <row r="62" spans="1:15" ht="15.75">
      <c r="A62" s="2" t="s">
        <v>139</v>
      </c>
      <c r="B62" s="16" t="s">
        <v>111</v>
      </c>
      <c r="C62" s="16" t="s">
        <v>200</v>
      </c>
      <c r="D62" s="26">
        <v>3</v>
      </c>
      <c r="E62" s="14">
        <v>27</v>
      </c>
      <c r="F62" s="14">
        <v>12</v>
      </c>
      <c r="G62" s="14">
        <v>421</v>
      </c>
      <c r="H62" s="14">
        <v>200</v>
      </c>
      <c r="I62" s="14">
        <v>4</v>
      </c>
      <c r="J62" s="14">
        <v>2</v>
      </c>
      <c r="K62" s="14">
        <v>2</v>
      </c>
      <c r="L62" s="20">
        <f t="shared" si="0"/>
        <v>671</v>
      </c>
      <c r="M62" s="16"/>
      <c r="N62" s="16">
        <f t="shared" si="1"/>
        <v>671</v>
      </c>
      <c r="O62" s="16"/>
    </row>
    <row r="63" spans="1:15" ht="15.75">
      <c r="A63" s="4" t="s">
        <v>75</v>
      </c>
      <c r="B63" s="16" t="s">
        <v>112</v>
      </c>
      <c r="C63" s="16" t="s">
        <v>201</v>
      </c>
      <c r="D63" s="26">
        <v>6</v>
      </c>
      <c r="E63" s="14">
        <v>12</v>
      </c>
      <c r="F63" s="14">
        <v>4</v>
      </c>
      <c r="G63" s="14">
        <v>460</v>
      </c>
      <c r="H63" s="14">
        <v>146</v>
      </c>
      <c r="I63" s="14">
        <v>1</v>
      </c>
      <c r="J63" s="14">
        <v>0</v>
      </c>
      <c r="K63" s="14">
        <v>3</v>
      </c>
      <c r="L63" s="20">
        <f t="shared" si="0"/>
        <v>632</v>
      </c>
      <c r="M63" s="16"/>
      <c r="N63" s="16">
        <f t="shared" si="1"/>
        <v>632</v>
      </c>
      <c r="O63" s="16"/>
    </row>
    <row r="64" spans="1:15" ht="15.75">
      <c r="A64" s="4" t="s">
        <v>120</v>
      </c>
      <c r="B64" s="16" t="s">
        <v>113</v>
      </c>
      <c r="C64" s="16" t="s">
        <v>202</v>
      </c>
      <c r="D64" s="26">
        <v>6</v>
      </c>
      <c r="E64" s="14">
        <v>89</v>
      </c>
      <c r="F64" s="14">
        <v>2</v>
      </c>
      <c r="G64" s="14">
        <v>114</v>
      </c>
      <c r="H64" s="14">
        <v>145</v>
      </c>
      <c r="I64" s="14">
        <v>4</v>
      </c>
      <c r="J64" s="14">
        <v>1</v>
      </c>
      <c r="K64" s="14">
        <v>0</v>
      </c>
      <c r="L64" s="20">
        <f t="shared" si="0"/>
        <v>361</v>
      </c>
      <c r="M64" s="16"/>
      <c r="N64" s="16">
        <f t="shared" si="1"/>
        <v>361</v>
      </c>
      <c r="O64" s="16"/>
    </row>
    <row r="65" spans="1:15" ht="15.75">
      <c r="A65" s="2" t="s">
        <v>140</v>
      </c>
      <c r="B65" s="16" t="s">
        <v>114</v>
      </c>
      <c r="C65" s="16" t="s">
        <v>203</v>
      </c>
      <c r="D65" s="26">
        <v>2</v>
      </c>
      <c r="E65" s="14">
        <v>24</v>
      </c>
      <c r="F65" s="14">
        <v>7</v>
      </c>
      <c r="G65" s="14">
        <v>465</v>
      </c>
      <c r="H65" s="14">
        <v>241</v>
      </c>
      <c r="I65" s="14">
        <v>5</v>
      </c>
      <c r="J65" s="14">
        <v>0</v>
      </c>
      <c r="K65" s="14">
        <v>3</v>
      </c>
      <c r="L65" s="20">
        <f t="shared" si="0"/>
        <v>747</v>
      </c>
      <c r="M65" s="16"/>
      <c r="N65" s="16">
        <f t="shared" si="1"/>
        <v>747</v>
      </c>
      <c r="O65" s="16"/>
    </row>
    <row r="66" spans="1:15" ht="15.75">
      <c r="A66" s="4" t="s">
        <v>47</v>
      </c>
      <c r="B66" s="16" t="s">
        <v>115</v>
      </c>
      <c r="C66" s="16" t="s">
        <v>204</v>
      </c>
      <c r="D66" s="26">
        <v>1</v>
      </c>
      <c r="E66" s="14">
        <v>52</v>
      </c>
      <c r="F66" s="14">
        <v>7</v>
      </c>
      <c r="G66" s="14">
        <v>411</v>
      </c>
      <c r="H66" s="14">
        <v>296</v>
      </c>
      <c r="I66" s="14">
        <v>8</v>
      </c>
      <c r="J66" s="14">
        <v>2</v>
      </c>
      <c r="K66" s="14">
        <v>2</v>
      </c>
      <c r="L66" s="20">
        <f t="shared" si="0"/>
        <v>779</v>
      </c>
      <c r="M66" s="16"/>
      <c r="N66" s="16">
        <f t="shared" si="1"/>
        <v>779</v>
      </c>
      <c r="O66" s="16"/>
    </row>
    <row r="67" spans="1:15" ht="15.75">
      <c r="A67" s="4" t="s">
        <v>48</v>
      </c>
      <c r="B67" s="16" t="s">
        <v>116</v>
      </c>
      <c r="C67" s="16" t="s">
        <v>205</v>
      </c>
      <c r="D67" s="26">
        <v>3</v>
      </c>
      <c r="E67" s="14">
        <v>4</v>
      </c>
      <c r="F67" s="14">
        <v>4</v>
      </c>
      <c r="G67" s="14">
        <v>295</v>
      </c>
      <c r="H67" s="14">
        <v>316</v>
      </c>
      <c r="I67" s="14">
        <v>8</v>
      </c>
      <c r="J67" s="14">
        <v>1</v>
      </c>
      <c r="K67" s="14">
        <v>7</v>
      </c>
      <c r="L67" s="20">
        <f t="shared" si="0"/>
        <v>638</v>
      </c>
      <c r="M67" s="16"/>
      <c r="N67" s="16">
        <f t="shared" si="1"/>
        <v>638</v>
      </c>
      <c r="O67" s="16"/>
    </row>
    <row r="68" spans="1:15" ht="15.75">
      <c r="A68" s="4" t="s">
        <v>49</v>
      </c>
      <c r="B68" s="16" t="s">
        <v>102</v>
      </c>
      <c r="C68" s="16" t="s">
        <v>137</v>
      </c>
      <c r="D68" s="26">
        <v>2</v>
      </c>
      <c r="E68" s="14">
        <v>15</v>
      </c>
      <c r="F68" s="14">
        <v>5</v>
      </c>
      <c r="G68" s="14">
        <v>248</v>
      </c>
      <c r="H68" s="14">
        <v>345</v>
      </c>
      <c r="I68" s="14">
        <v>12</v>
      </c>
      <c r="J68" s="14">
        <v>1</v>
      </c>
      <c r="K68" s="14">
        <v>8</v>
      </c>
      <c r="L68" s="20">
        <f t="shared" si="0"/>
        <v>636</v>
      </c>
      <c r="M68" s="16"/>
      <c r="N68" s="16">
        <f t="shared" si="1"/>
        <v>636</v>
      </c>
      <c r="O68" s="16"/>
    </row>
    <row r="69" spans="1:15" ht="15.75">
      <c r="A69" s="4" t="s">
        <v>29</v>
      </c>
      <c r="B69" s="16" t="s">
        <v>103</v>
      </c>
      <c r="C69" s="16" t="s">
        <v>206</v>
      </c>
      <c r="D69" s="26">
        <v>1</v>
      </c>
      <c r="E69" s="14">
        <v>5</v>
      </c>
      <c r="F69" s="14">
        <v>3</v>
      </c>
      <c r="G69" s="14">
        <v>201</v>
      </c>
      <c r="H69" s="14">
        <v>359</v>
      </c>
      <c r="I69" s="14">
        <v>30</v>
      </c>
      <c r="J69" s="14">
        <v>6</v>
      </c>
      <c r="K69" s="14">
        <v>4</v>
      </c>
      <c r="L69" s="20">
        <f t="shared" si="0"/>
        <v>609</v>
      </c>
      <c r="M69" s="16"/>
      <c r="N69" s="16">
        <f t="shared" si="1"/>
        <v>609</v>
      </c>
      <c r="O69" s="16"/>
    </row>
    <row r="70" spans="1:15" ht="15.75">
      <c r="A70" s="4" t="s">
        <v>92</v>
      </c>
      <c r="B70" s="16" t="s">
        <v>104</v>
      </c>
      <c r="C70" s="16" t="s">
        <v>74</v>
      </c>
      <c r="D70" s="26">
        <v>7</v>
      </c>
      <c r="E70" s="14">
        <v>8</v>
      </c>
      <c r="F70" s="14">
        <v>23</v>
      </c>
      <c r="G70" s="14">
        <v>277</v>
      </c>
      <c r="H70" s="14">
        <v>262</v>
      </c>
      <c r="I70" s="14">
        <v>5</v>
      </c>
      <c r="J70" s="14">
        <v>2</v>
      </c>
      <c r="K70" s="14">
        <v>5</v>
      </c>
      <c r="L70" s="20">
        <f t="shared" si="0"/>
        <v>589</v>
      </c>
      <c r="M70" s="16"/>
      <c r="N70" s="16">
        <f t="shared" si="1"/>
        <v>589</v>
      </c>
      <c r="O70" s="16"/>
    </row>
    <row r="71" spans="1:15" ht="15.75">
      <c r="A71" s="4" t="s">
        <v>93</v>
      </c>
      <c r="B71" s="16" t="s">
        <v>105</v>
      </c>
      <c r="C71" s="16" t="s">
        <v>58</v>
      </c>
      <c r="D71" s="26">
        <v>3</v>
      </c>
      <c r="E71" s="14">
        <v>19</v>
      </c>
      <c r="F71" s="14">
        <v>2</v>
      </c>
      <c r="G71" s="14">
        <v>302</v>
      </c>
      <c r="H71" s="14">
        <v>262</v>
      </c>
      <c r="I71" s="14">
        <v>2</v>
      </c>
      <c r="J71" s="14">
        <v>4</v>
      </c>
      <c r="K71" s="14">
        <v>5</v>
      </c>
      <c r="L71" s="20">
        <f t="shared" si="0"/>
        <v>599</v>
      </c>
      <c r="M71" s="16"/>
      <c r="N71" s="16">
        <f t="shared" si="1"/>
        <v>599</v>
      </c>
      <c r="O71" s="16"/>
    </row>
    <row r="72" spans="1:15" ht="15.75">
      <c r="A72" s="4" t="s">
        <v>94</v>
      </c>
      <c r="B72" s="16" t="s">
        <v>106</v>
      </c>
      <c r="C72" s="16" t="s">
        <v>58</v>
      </c>
      <c r="D72" s="26">
        <v>4</v>
      </c>
      <c r="E72" s="14">
        <v>6</v>
      </c>
      <c r="F72" s="14">
        <v>4</v>
      </c>
      <c r="G72" s="14">
        <v>356</v>
      </c>
      <c r="H72" s="14">
        <v>223</v>
      </c>
      <c r="I72" s="14">
        <v>17</v>
      </c>
      <c r="J72" s="14">
        <v>3</v>
      </c>
      <c r="K72" s="14">
        <v>4</v>
      </c>
      <c r="L72" s="20">
        <f t="shared" si="0"/>
        <v>617</v>
      </c>
      <c r="M72" s="16"/>
      <c r="N72" s="16">
        <f t="shared" si="1"/>
        <v>617</v>
      </c>
      <c r="O72" s="16"/>
    </row>
    <row r="73" spans="1:15" ht="15.75">
      <c r="A73" s="4" t="s">
        <v>95</v>
      </c>
      <c r="B73" s="16" t="s">
        <v>107</v>
      </c>
      <c r="C73" s="16" t="s">
        <v>59</v>
      </c>
      <c r="D73" s="26">
        <v>1</v>
      </c>
      <c r="E73" s="14">
        <v>1</v>
      </c>
      <c r="F73" s="14">
        <v>2</v>
      </c>
      <c r="G73" s="14">
        <v>181</v>
      </c>
      <c r="H73" s="14">
        <v>127</v>
      </c>
      <c r="I73" s="14">
        <v>6</v>
      </c>
      <c r="J73" s="14">
        <v>0</v>
      </c>
      <c r="K73" s="14">
        <v>2</v>
      </c>
      <c r="L73" s="20">
        <f t="shared" si="0"/>
        <v>320</v>
      </c>
      <c r="M73" s="16"/>
      <c r="N73" s="16">
        <f t="shared" si="1"/>
        <v>320</v>
      </c>
      <c r="O73" s="16"/>
    </row>
    <row r="74" spans="1:15" ht="15.75">
      <c r="A74" s="4" t="s">
        <v>111</v>
      </c>
      <c r="B74" s="16" t="s">
        <v>108</v>
      </c>
      <c r="C74" s="16" t="s">
        <v>60</v>
      </c>
      <c r="D74" s="26">
        <v>3</v>
      </c>
      <c r="E74" s="14">
        <v>9</v>
      </c>
      <c r="F74" s="14">
        <v>1</v>
      </c>
      <c r="G74" s="14">
        <v>325</v>
      </c>
      <c r="H74" s="14">
        <v>320</v>
      </c>
      <c r="I74" s="14">
        <v>9</v>
      </c>
      <c r="J74" s="14">
        <v>6</v>
      </c>
      <c r="K74" s="14">
        <v>3</v>
      </c>
      <c r="L74" s="20">
        <f t="shared" si="0"/>
        <v>676</v>
      </c>
      <c r="M74" s="16"/>
      <c r="N74" s="16">
        <f t="shared" si="1"/>
        <v>676</v>
      </c>
      <c r="O74" s="16">
        <v>1</v>
      </c>
    </row>
    <row r="75" spans="1:15" ht="15.75">
      <c r="A75" s="4" t="s">
        <v>112</v>
      </c>
      <c r="B75" s="16" t="s">
        <v>109</v>
      </c>
      <c r="C75" s="16" t="s">
        <v>207</v>
      </c>
      <c r="D75" s="26">
        <v>6</v>
      </c>
      <c r="E75" s="14">
        <v>8</v>
      </c>
      <c r="F75" s="14">
        <v>3</v>
      </c>
      <c r="G75" s="14">
        <v>304</v>
      </c>
      <c r="H75" s="14">
        <v>163</v>
      </c>
      <c r="I75" s="14">
        <v>1</v>
      </c>
      <c r="J75" s="14">
        <v>2</v>
      </c>
      <c r="K75" s="14">
        <v>1</v>
      </c>
      <c r="L75" s="20">
        <f t="shared" si="0"/>
        <v>488</v>
      </c>
      <c r="M75" s="16"/>
      <c r="N75" s="16">
        <f t="shared" si="1"/>
        <v>488</v>
      </c>
      <c r="O75" s="16"/>
    </row>
    <row r="76" spans="1:15" ht="15.75">
      <c r="A76" s="4" t="s">
        <v>113</v>
      </c>
      <c r="B76" s="16" t="s">
        <v>110</v>
      </c>
      <c r="C76" s="16" t="s">
        <v>208</v>
      </c>
      <c r="D76" s="26">
        <v>4</v>
      </c>
      <c r="E76" s="14">
        <v>5</v>
      </c>
      <c r="F76" s="14">
        <v>3</v>
      </c>
      <c r="G76" s="14">
        <v>375</v>
      </c>
      <c r="H76" s="14">
        <v>288</v>
      </c>
      <c r="I76" s="14">
        <v>1</v>
      </c>
      <c r="J76" s="14">
        <v>0</v>
      </c>
      <c r="K76" s="14">
        <v>1</v>
      </c>
      <c r="L76" s="20">
        <f t="shared" si="0"/>
        <v>677</v>
      </c>
      <c r="M76" s="16"/>
      <c r="N76" s="16">
        <f t="shared" si="1"/>
        <v>677</v>
      </c>
      <c r="O76" s="16"/>
    </row>
    <row r="77" spans="1:15" ht="15.75">
      <c r="A77" s="4" t="s">
        <v>114</v>
      </c>
      <c r="B77" s="16" t="s">
        <v>83</v>
      </c>
      <c r="C77" s="16" t="s">
        <v>209</v>
      </c>
      <c r="D77" s="26">
        <v>7</v>
      </c>
      <c r="E77" s="14">
        <v>155</v>
      </c>
      <c r="F77" s="14">
        <v>29</v>
      </c>
      <c r="G77" s="14">
        <v>287</v>
      </c>
      <c r="H77" s="14">
        <v>374</v>
      </c>
      <c r="I77" s="14">
        <v>9</v>
      </c>
      <c r="J77" s="14">
        <v>3</v>
      </c>
      <c r="K77" s="14">
        <v>2</v>
      </c>
      <c r="L77" s="20">
        <f aca="true" t="shared" si="2" ref="L77:L121">SUM(D77:K77)</f>
        <v>866</v>
      </c>
      <c r="M77" s="16"/>
      <c r="N77" s="16">
        <f aca="true" t="shared" si="3" ref="N77:N122">$L77+$M77</f>
        <v>866</v>
      </c>
      <c r="O77" s="16"/>
    </row>
    <row r="78" spans="1:15" ht="15.75">
      <c r="A78" s="4" t="s">
        <v>115</v>
      </c>
      <c r="B78" s="16" t="s">
        <v>84</v>
      </c>
      <c r="C78" s="16" t="s">
        <v>210</v>
      </c>
      <c r="D78" s="26">
        <v>1</v>
      </c>
      <c r="E78" s="14">
        <v>55</v>
      </c>
      <c r="F78" s="14">
        <v>3</v>
      </c>
      <c r="G78" s="14">
        <v>356</v>
      </c>
      <c r="H78" s="14">
        <v>410</v>
      </c>
      <c r="I78" s="14">
        <v>3</v>
      </c>
      <c r="J78" s="14">
        <v>2</v>
      </c>
      <c r="K78" s="14">
        <v>8</v>
      </c>
      <c r="L78" s="20">
        <f t="shared" si="2"/>
        <v>838</v>
      </c>
      <c r="M78" s="16"/>
      <c r="N78" s="16">
        <f t="shared" si="3"/>
        <v>838</v>
      </c>
      <c r="O78" s="16"/>
    </row>
    <row r="79" spans="1:15" ht="15.75">
      <c r="A79" s="4" t="s">
        <v>116</v>
      </c>
      <c r="B79" s="16" t="s">
        <v>85</v>
      </c>
      <c r="C79" s="16" t="s">
        <v>211</v>
      </c>
      <c r="D79" s="26">
        <v>21</v>
      </c>
      <c r="E79" s="14">
        <v>9</v>
      </c>
      <c r="F79" s="14">
        <v>37</v>
      </c>
      <c r="G79" s="14">
        <v>311</v>
      </c>
      <c r="H79" s="14">
        <v>242</v>
      </c>
      <c r="I79" s="14">
        <v>5</v>
      </c>
      <c r="J79" s="14">
        <v>2</v>
      </c>
      <c r="K79" s="14">
        <v>5</v>
      </c>
      <c r="L79" s="20">
        <f t="shared" si="2"/>
        <v>632</v>
      </c>
      <c r="M79" s="16"/>
      <c r="N79" s="16">
        <f t="shared" si="3"/>
        <v>632</v>
      </c>
      <c r="O79" s="16"/>
    </row>
    <row r="80" spans="1:15" ht="15.75">
      <c r="A80" s="4" t="s">
        <v>102</v>
      </c>
      <c r="B80" s="16" t="s">
        <v>86</v>
      </c>
      <c r="C80" s="16" t="s">
        <v>212</v>
      </c>
      <c r="D80" s="26">
        <v>2</v>
      </c>
      <c r="E80" s="14">
        <v>7</v>
      </c>
      <c r="F80" s="14">
        <v>34</v>
      </c>
      <c r="G80" s="14">
        <v>364</v>
      </c>
      <c r="H80" s="14">
        <v>353</v>
      </c>
      <c r="I80" s="14">
        <v>7</v>
      </c>
      <c r="J80" s="14">
        <v>1</v>
      </c>
      <c r="K80" s="14">
        <v>1</v>
      </c>
      <c r="L80" s="20">
        <f t="shared" si="2"/>
        <v>769</v>
      </c>
      <c r="M80" s="16"/>
      <c r="N80" s="16">
        <f t="shared" si="3"/>
        <v>769</v>
      </c>
      <c r="O80" s="16"/>
    </row>
    <row r="81" spans="1:15" ht="15.75">
      <c r="A81" s="4" t="s">
        <v>103</v>
      </c>
      <c r="B81" s="16" t="s">
        <v>87</v>
      </c>
      <c r="C81" s="16" t="s">
        <v>213</v>
      </c>
      <c r="D81" s="26">
        <v>6</v>
      </c>
      <c r="E81" s="14">
        <v>14</v>
      </c>
      <c r="F81" s="14">
        <v>5</v>
      </c>
      <c r="G81" s="14">
        <v>232</v>
      </c>
      <c r="H81" s="14">
        <v>309</v>
      </c>
      <c r="I81" s="14">
        <v>1</v>
      </c>
      <c r="J81" s="14">
        <v>4</v>
      </c>
      <c r="K81" s="14">
        <v>1</v>
      </c>
      <c r="L81" s="20">
        <f t="shared" si="2"/>
        <v>572</v>
      </c>
      <c r="M81" s="16"/>
      <c r="N81" s="16">
        <f t="shared" si="3"/>
        <v>572</v>
      </c>
      <c r="O81" s="16"/>
    </row>
    <row r="82" spans="1:15" ht="15.75">
      <c r="A82" s="4" t="s">
        <v>104</v>
      </c>
      <c r="B82" s="16" t="s">
        <v>88</v>
      </c>
      <c r="C82" s="16" t="s">
        <v>214</v>
      </c>
      <c r="D82" s="26">
        <v>2</v>
      </c>
      <c r="E82" s="14">
        <v>0</v>
      </c>
      <c r="F82" s="14">
        <v>6</v>
      </c>
      <c r="G82" s="14">
        <v>271</v>
      </c>
      <c r="H82" s="14">
        <v>246</v>
      </c>
      <c r="I82" s="14">
        <v>1</v>
      </c>
      <c r="J82" s="14">
        <v>0</v>
      </c>
      <c r="K82" s="14">
        <v>1</v>
      </c>
      <c r="L82" s="20">
        <f t="shared" si="2"/>
        <v>527</v>
      </c>
      <c r="M82" s="16"/>
      <c r="N82" s="16">
        <f t="shared" si="3"/>
        <v>527</v>
      </c>
      <c r="O82" s="16"/>
    </row>
    <row r="83" spans="1:15" ht="15.75">
      <c r="A83" s="4" t="s">
        <v>105</v>
      </c>
      <c r="B83" s="16" t="s">
        <v>89</v>
      </c>
      <c r="C83" s="16" t="s">
        <v>215</v>
      </c>
      <c r="D83" s="26">
        <v>1</v>
      </c>
      <c r="E83" s="14">
        <v>2</v>
      </c>
      <c r="F83" s="14">
        <v>3</v>
      </c>
      <c r="G83" s="14">
        <v>173</v>
      </c>
      <c r="H83" s="14">
        <v>188</v>
      </c>
      <c r="I83" s="14">
        <v>2</v>
      </c>
      <c r="J83" s="14">
        <v>1</v>
      </c>
      <c r="K83" s="14">
        <v>1</v>
      </c>
      <c r="L83" s="20">
        <f t="shared" si="2"/>
        <v>371</v>
      </c>
      <c r="M83" s="16"/>
      <c r="N83" s="16">
        <f t="shared" si="3"/>
        <v>371</v>
      </c>
      <c r="O83" s="16"/>
    </row>
    <row r="84" spans="1:15" ht="15.75">
      <c r="A84" s="4" t="s">
        <v>106</v>
      </c>
      <c r="B84" s="16" t="s">
        <v>90</v>
      </c>
      <c r="C84" s="16" t="s">
        <v>216</v>
      </c>
      <c r="D84" s="26">
        <v>7</v>
      </c>
      <c r="E84" s="14">
        <v>3</v>
      </c>
      <c r="F84" s="14">
        <v>5</v>
      </c>
      <c r="G84" s="14">
        <v>304</v>
      </c>
      <c r="H84" s="14">
        <v>225</v>
      </c>
      <c r="I84" s="14">
        <v>7</v>
      </c>
      <c r="J84" s="14">
        <v>2</v>
      </c>
      <c r="K84" s="14">
        <v>2</v>
      </c>
      <c r="L84" s="20">
        <f t="shared" si="2"/>
        <v>555</v>
      </c>
      <c r="M84" s="16"/>
      <c r="N84" s="16">
        <f t="shared" si="3"/>
        <v>555</v>
      </c>
      <c r="O84" s="16"/>
    </row>
    <row r="85" spans="1:15" ht="15.75">
      <c r="A85" s="4" t="s">
        <v>107</v>
      </c>
      <c r="B85" s="16" t="s">
        <v>91</v>
      </c>
      <c r="C85" s="16" t="s">
        <v>217</v>
      </c>
      <c r="D85" s="26">
        <v>1</v>
      </c>
      <c r="E85" s="14">
        <v>3</v>
      </c>
      <c r="F85" s="14">
        <v>11</v>
      </c>
      <c r="G85" s="14">
        <v>208</v>
      </c>
      <c r="H85" s="14">
        <v>234</v>
      </c>
      <c r="I85" s="14">
        <v>6</v>
      </c>
      <c r="J85" s="14">
        <v>0</v>
      </c>
      <c r="K85" s="14">
        <v>2</v>
      </c>
      <c r="L85" s="20">
        <f t="shared" si="2"/>
        <v>465</v>
      </c>
      <c r="M85" s="16"/>
      <c r="N85" s="16">
        <f t="shared" si="3"/>
        <v>465</v>
      </c>
      <c r="O85" s="16"/>
    </row>
    <row r="86" spans="1:15" ht="15.75">
      <c r="A86" s="4" t="s">
        <v>108</v>
      </c>
      <c r="B86" s="16" t="s">
        <v>71</v>
      </c>
      <c r="C86" s="16" t="s">
        <v>218</v>
      </c>
      <c r="D86" s="26">
        <v>9</v>
      </c>
      <c r="E86" s="14">
        <v>20</v>
      </c>
      <c r="F86" s="14">
        <v>22</v>
      </c>
      <c r="G86" s="14">
        <v>258</v>
      </c>
      <c r="H86" s="14">
        <v>314</v>
      </c>
      <c r="I86" s="14">
        <v>8</v>
      </c>
      <c r="J86" s="14">
        <v>6</v>
      </c>
      <c r="K86" s="14">
        <v>9</v>
      </c>
      <c r="L86" s="20">
        <f t="shared" si="2"/>
        <v>646</v>
      </c>
      <c r="M86" s="16"/>
      <c r="N86" s="16">
        <f t="shared" si="3"/>
        <v>646</v>
      </c>
      <c r="O86" s="16"/>
    </row>
    <row r="87" spans="1:15" ht="15.75">
      <c r="A87" s="4" t="s">
        <v>109</v>
      </c>
      <c r="B87" s="16" t="s">
        <v>72</v>
      </c>
      <c r="C87" s="16" t="s">
        <v>219</v>
      </c>
      <c r="D87" s="26">
        <v>4</v>
      </c>
      <c r="E87" s="14">
        <v>0</v>
      </c>
      <c r="F87" s="14">
        <v>2</v>
      </c>
      <c r="G87" s="14">
        <v>120</v>
      </c>
      <c r="H87" s="14">
        <v>138</v>
      </c>
      <c r="I87" s="14">
        <v>0</v>
      </c>
      <c r="J87" s="14">
        <v>0</v>
      </c>
      <c r="K87" s="14">
        <v>1</v>
      </c>
      <c r="L87" s="20">
        <f t="shared" si="2"/>
        <v>265</v>
      </c>
      <c r="M87" s="16"/>
      <c r="N87" s="16">
        <f t="shared" si="3"/>
        <v>265</v>
      </c>
      <c r="O87" s="16"/>
    </row>
    <row r="88" spans="1:15" ht="15.75">
      <c r="A88" s="4" t="s">
        <v>110</v>
      </c>
      <c r="B88" s="16" t="s">
        <v>73</v>
      </c>
      <c r="C88" s="16" t="s">
        <v>220</v>
      </c>
      <c r="D88" s="26">
        <v>5</v>
      </c>
      <c r="E88" s="14">
        <v>11</v>
      </c>
      <c r="F88" s="14">
        <v>2</v>
      </c>
      <c r="G88" s="14">
        <v>119</v>
      </c>
      <c r="H88" s="14">
        <v>333</v>
      </c>
      <c r="I88" s="14">
        <v>11</v>
      </c>
      <c r="J88" s="14">
        <v>3</v>
      </c>
      <c r="K88" s="14">
        <v>7</v>
      </c>
      <c r="L88" s="20">
        <f t="shared" si="2"/>
        <v>491</v>
      </c>
      <c r="M88" s="16"/>
      <c r="N88" s="16">
        <f t="shared" si="3"/>
        <v>491</v>
      </c>
      <c r="O88" s="16"/>
    </row>
    <row r="89" spans="1:15" ht="15.75">
      <c r="A89" s="4" t="s">
        <v>83</v>
      </c>
      <c r="B89" s="16" t="s">
        <v>50</v>
      </c>
      <c r="C89" s="16" t="s">
        <v>221</v>
      </c>
      <c r="D89" s="26">
        <v>6</v>
      </c>
      <c r="E89" s="14">
        <v>7</v>
      </c>
      <c r="F89" s="14">
        <v>0</v>
      </c>
      <c r="G89" s="14">
        <v>205</v>
      </c>
      <c r="H89" s="14">
        <v>543</v>
      </c>
      <c r="I89" s="14">
        <v>15</v>
      </c>
      <c r="J89" s="14">
        <v>2</v>
      </c>
      <c r="K89" s="14">
        <v>15</v>
      </c>
      <c r="L89" s="20">
        <f t="shared" si="2"/>
        <v>793</v>
      </c>
      <c r="M89" s="16"/>
      <c r="N89" s="16">
        <f t="shared" si="3"/>
        <v>793</v>
      </c>
      <c r="O89" s="16"/>
    </row>
    <row r="90" spans="1:15" ht="15.75">
      <c r="A90" s="4" t="s">
        <v>84</v>
      </c>
      <c r="B90" s="16" t="s">
        <v>51</v>
      </c>
      <c r="C90" s="16" t="s">
        <v>222</v>
      </c>
      <c r="D90" s="26">
        <v>0</v>
      </c>
      <c r="E90" s="14">
        <v>6</v>
      </c>
      <c r="F90" s="14">
        <v>3</v>
      </c>
      <c r="G90" s="14">
        <v>191</v>
      </c>
      <c r="H90" s="14">
        <v>214</v>
      </c>
      <c r="I90" s="14">
        <v>3</v>
      </c>
      <c r="J90" s="14">
        <v>0</v>
      </c>
      <c r="K90" s="14">
        <v>2</v>
      </c>
      <c r="L90" s="20">
        <f t="shared" si="2"/>
        <v>419</v>
      </c>
      <c r="M90" s="16"/>
      <c r="N90" s="16">
        <f t="shared" si="3"/>
        <v>419</v>
      </c>
      <c r="O90" s="16"/>
    </row>
    <row r="91" spans="1:15" ht="15.75">
      <c r="A91" s="4" t="s">
        <v>85</v>
      </c>
      <c r="B91" s="16" t="s">
        <v>25</v>
      </c>
      <c r="C91" s="16" t="s">
        <v>223</v>
      </c>
      <c r="D91" s="26">
        <v>2</v>
      </c>
      <c r="E91" s="14">
        <v>5</v>
      </c>
      <c r="F91" s="14">
        <v>4</v>
      </c>
      <c r="G91" s="14">
        <v>179</v>
      </c>
      <c r="H91" s="14">
        <v>216</v>
      </c>
      <c r="I91" s="14">
        <v>8</v>
      </c>
      <c r="J91" s="14">
        <v>0</v>
      </c>
      <c r="K91" s="14">
        <v>3</v>
      </c>
      <c r="L91" s="20">
        <f t="shared" si="2"/>
        <v>417</v>
      </c>
      <c r="M91" s="16"/>
      <c r="N91" s="16">
        <f t="shared" si="3"/>
        <v>417</v>
      </c>
      <c r="O91" s="16"/>
    </row>
    <row r="92" spans="1:15" ht="15.75">
      <c r="A92" s="4" t="s">
        <v>86</v>
      </c>
      <c r="B92" s="16" t="s">
        <v>26</v>
      </c>
      <c r="C92" s="16" t="s">
        <v>0</v>
      </c>
      <c r="D92" s="26">
        <v>13</v>
      </c>
      <c r="E92" s="14">
        <v>6</v>
      </c>
      <c r="F92" s="14">
        <v>15</v>
      </c>
      <c r="G92" s="14">
        <v>524</v>
      </c>
      <c r="H92" s="14">
        <v>330</v>
      </c>
      <c r="I92" s="14">
        <v>9</v>
      </c>
      <c r="J92" s="14">
        <v>0</v>
      </c>
      <c r="K92" s="14">
        <v>8</v>
      </c>
      <c r="L92" s="20">
        <f t="shared" si="2"/>
        <v>905</v>
      </c>
      <c r="M92" s="16"/>
      <c r="N92" s="16">
        <f t="shared" si="3"/>
        <v>905</v>
      </c>
      <c r="O92" s="16"/>
    </row>
    <row r="93" spans="2:15" ht="15.75">
      <c r="B93" s="16" t="s">
        <v>27</v>
      </c>
      <c r="C93" s="16" t="s">
        <v>1</v>
      </c>
      <c r="D93" s="26">
        <v>14</v>
      </c>
      <c r="E93" s="14">
        <v>4</v>
      </c>
      <c r="F93" s="14">
        <v>7</v>
      </c>
      <c r="G93" s="14">
        <v>135</v>
      </c>
      <c r="H93" s="14">
        <v>418</v>
      </c>
      <c r="I93" s="14">
        <v>9</v>
      </c>
      <c r="J93" s="14">
        <v>2</v>
      </c>
      <c r="K93" s="14">
        <v>4</v>
      </c>
      <c r="L93" s="20">
        <f t="shared" si="2"/>
        <v>593</v>
      </c>
      <c r="M93" s="16"/>
      <c r="N93" s="16">
        <f t="shared" si="3"/>
        <v>593</v>
      </c>
      <c r="O93" s="16"/>
    </row>
    <row r="94" spans="1:15" ht="15.75">
      <c r="A94" s="4" t="s">
        <v>87</v>
      </c>
      <c r="B94" s="16" t="s">
        <v>28</v>
      </c>
      <c r="C94" s="16" t="s">
        <v>2</v>
      </c>
      <c r="D94" s="26">
        <v>11</v>
      </c>
      <c r="E94" s="14">
        <v>10</v>
      </c>
      <c r="F94" s="14">
        <v>3</v>
      </c>
      <c r="G94" s="14">
        <v>52</v>
      </c>
      <c r="H94" s="14">
        <v>333</v>
      </c>
      <c r="I94" s="14">
        <v>7</v>
      </c>
      <c r="J94" s="14">
        <v>0</v>
      </c>
      <c r="K94" s="14">
        <v>6</v>
      </c>
      <c r="L94" s="20">
        <f t="shared" si="2"/>
        <v>422</v>
      </c>
      <c r="M94" s="16"/>
      <c r="N94" s="16">
        <f t="shared" si="3"/>
        <v>422</v>
      </c>
      <c r="O94" s="16"/>
    </row>
    <row r="95" spans="1:15" ht="15.75">
      <c r="A95" s="4" t="s">
        <v>88</v>
      </c>
      <c r="B95" s="16" t="s">
        <v>79</v>
      </c>
      <c r="C95" s="16" t="s">
        <v>3</v>
      </c>
      <c r="D95" s="26">
        <v>5</v>
      </c>
      <c r="E95" s="14">
        <v>15</v>
      </c>
      <c r="F95" s="14">
        <v>8</v>
      </c>
      <c r="G95" s="14">
        <v>226</v>
      </c>
      <c r="H95" s="14">
        <v>291</v>
      </c>
      <c r="I95" s="14">
        <v>22</v>
      </c>
      <c r="J95" s="14">
        <v>6</v>
      </c>
      <c r="K95" s="14">
        <v>9</v>
      </c>
      <c r="L95" s="20">
        <f t="shared" si="2"/>
        <v>582</v>
      </c>
      <c r="M95" s="16"/>
      <c r="N95" s="16">
        <f t="shared" si="3"/>
        <v>582</v>
      </c>
      <c r="O95" s="16"/>
    </row>
    <row r="96" spans="1:15" ht="15.75">
      <c r="A96" s="4" t="s">
        <v>89</v>
      </c>
      <c r="B96" s="16" t="s">
        <v>97</v>
      </c>
      <c r="C96" s="16" t="s">
        <v>56</v>
      </c>
      <c r="D96" s="26">
        <v>9</v>
      </c>
      <c r="E96" s="14">
        <v>3</v>
      </c>
      <c r="F96" s="14">
        <v>4</v>
      </c>
      <c r="G96" s="14">
        <v>442</v>
      </c>
      <c r="H96" s="14">
        <v>439</v>
      </c>
      <c r="I96" s="14">
        <v>20</v>
      </c>
      <c r="J96" s="14">
        <v>2</v>
      </c>
      <c r="K96" s="14">
        <v>6</v>
      </c>
      <c r="L96" s="20">
        <f t="shared" si="2"/>
        <v>925</v>
      </c>
      <c r="M96" s="16"/>
      <c r="N96" s="16">
        <f t="shared" si="3"/>
        <v>925</v>
      </c>
      <c r="O96" s="16"/>
    </row>
    <row r="97" spans="1:15" ht="15.75">
      <c r="A97" s="4" t="s">
        <v>90</v>
      </c>
      <c r="B97" s="16" t="s">
        <v>98</v>
      </c>
      <c r="C97" s="16" t="s">
        <v>57</v>
      </c>
      <c r="D97" s="26">
        <v>7</v>
      </c>
      <c r="E97" s="14">
        <v>7</v>
      </c>
      <c r="F97" s="14">
        <v>3</v>
      </c>
      <c r="G97" s="14">
        <v>243</v>
      </c>
      <c r="H97" s="14">
        <v>427</v>
      </c>
      <c r="I97" s="14">
        <v>16</v>
      </c>
      <c r="J97" s="14">
        <v>3</v>
      </c>
      <c r="K97" s="14">
        <v>11</v>
      </c>
      <c r="L97" s="20">
        <f t="shared" si="2"/>
        <v>717</v>
      </c>
      <c r="M97" s="16"/>
      <c r="N97" s="16">
        <f t="shared" si="3"/>
        <v>717</v>
      </c>
      <c r="O97" s="16"/>
    </row>
    <row r="98" spans="1:15" ht="15.75">
      <c r="A98" s="4" t="s">
        <v>91</v>
      </c>
      <c r="B98" s="16" t="s">
        <v>99</v>
      </c>
      <c r="C98" s="16" t="s">
        <v>4</v>
      </c>
      <c r="D98" s="26">
        <v>2</v>
      </c>
      <c r="E98" s="14">
        <v>136</v>
      </c>
      <c r="F98" s="14">
        <v>10</v>
      </c>
      <c r="G98" s="14">
        <v>157</v>
      </c>
      <c r="H98" s="14">
        <v>100</v>
      </c>
      <c r="I98" s="14">
        <v>2</v>
      </c>
      <c r="J98" s="14">
        <v>5</v>
      </c>
      <c r="K98" s="14">
        <v>1</v>
      </c>
      <c r="L98" s="20">
        <f t="shared" si="2"/>
        <v>413</v>
      </c>
      <c r="M98" s="16"/>
      <c r="N98" s="16">
        <f t="shared" si="3"/>
        <v>413</v>
      </c>
      <c r="O98" s="16"/>
    </row>
    <row r="99" spans="1:15" ht="15.75">
      <c r="A99" s="4" t="s">
        <v>71</v>
      </c>
      <c r="B99" s="16" t="s">
        <v>100</v>
      </c>
      <c r="C99" s="16" t="s">
        <v>5</v>
      </c>
      <c r="D99" s="26">
        <v>2</v>
      </c>
      <c r="E99" s="14">
        <v>48</v>
      </c>
      <c r="F99" s="14">
        <v>3</v>
      </c>
      <c r="G99" s="14">
        <v>91</v>
      </c>
      <c r="H99" s="14">
        <v>93</v>
      </c>
      <c r="I99" s="14">
        <v>1</v>
      </c>
      <c r="J99" s="14">
        <v>0</v>
      </c>
      <c r="K99" s="14">
        <v>1</v>
      </c>
      <c r="L99" s="20">
        <f t="shared" si="2"/>
        <v>239</v>
      </c>
      <c r="M99" s="16"/>
      <c r="N99" s="16">
        <f t="shared" si="3"/>
        <v>239</v>
      </c>
      <c r="O99" s="16"/>
    </row>
    <row r="100" spans="1:15" ht="15.75">
      <c r="A100" s="4" t="s">
        <v>72</v>
      </c>
      <c r="B100" s="16" t="s">
        <v>101</v>
      </c>
      <c r="C100" s="16" t="s">
        <v>6</v>
      </c>
      <c r="D100" s="26">
        <v>0</v>
      </c>
      <c r="E100" s="14">
        <v>45</v>
      </c>
      <c r="F100" s="14">
        <v>0</v>
      </c>
      <c r="G100" s="14">
        <v>155</v>
      </c>
      <c r="H100" s="14">
        <v>94</v>
      </c>
      <c r="I100" s="14">
        <v>2</v>
      </c>
      <c r="J100" s="14">
        <v>0</v>
      </c>
      <c r="K100" s="14">
        <v>0</v>
      </c>
      <c r="L100" s="20">
        <f t="shared" si="2"/>
        <v>296</v>
      </c>
      <c r="M100" s="16"/>
      <c r="N100" s="16">
        <f t="shared" si="3"/>
        <v>296</v>
      </c>
      <c r="O100" s="16"/>
    </row>
    <row r="101" spans="1:15" ht="15.75">
      <c r="A101" s="4" t="s">
        <v>73</v>
      </c>
      <c r="B101" s="16" t="s">
        <v>77</v>
      </c>
      <c r="C101" s="16" t="s">
        <v>7</v>
      </c>
      <c r="D101" s="26">
        <v>0</v>
      </c>
      <c r="E101" s="14">
        <v>115</v>
      </c>
      <c r="F101" s="14">
        <v>3</v>
      </c>
      <c r="G101" s="14">
        <v>278</v>
      </c>
      <c r="H101" s="14">
        <v>113</v>
      </c>
      <c r="I101" s="14">
        <v>4</v>
      </c>
      <c r="J101" s="14">
        <v>2</v>
      </c>
      <c r="K101" s="14">
        <v>4</v>
      </c>
      <c r="L101" s="20">
        <f t="shared" si="2"/>
        <v>519</v>
      </c>
      <c r="M101" s="16"/>
      <c r="N101" s="16">
        <f t="shared" si="3"/>
        <v>519</v>
      </c>
      <c r="O101" s="16"/>
    </row>
    <row r="102" spans="1:15" ht="15.75">
      <c r="A102" s="4" t="s">
        <v>50</v>
      </c>
      <c r="B102" s="16" t="s">
        <v>78</v>
      </c>
      <c r="C102" s="16" t="s">
        <v>8</v>
      </c>
      <c r="D102" s="26">
        <v>7</v>
      </c>
      <c r="E102" s="14">
        <v>46</v>
      </c>
      <c r="F102" s="14">
        <v>6</v>
      </c>
      <c r="G102" s="14">
        <v>309</v>
      </c>
      <c r="H102" s="14">
        <v>239</v>
      </c>
      <c r="I102" s="14">
        <v>5</v>
      </c>
      <c r="J102" s="14">
        <v>4</v>
      </c>
      <c r="K102" s="14">
        <v>6</v>
      </c>
      <c r="L102" s="20">
        <f t="shared" si="2"/>
        <v>622</v>
      </c>
      <c r="M102" s="16"/>
      <c r="N102" s="16">
        <f t="shared" si="3"/>
        <v>622</v>
      </c>
      <c r="O102" s="16"/>
    </row>
    <row r="103" spans="1:15" ht="15.75">
      <c r="A103" s="4" t="s">
        <v>51</v>
      </c>
      <c r="B103" s="16" t="s">
        <v>80</v>
      </c>
      <c r="C103" s="16" t="s">
        <v>9</v>
      </c>
      <c r="D103" s="26">
        <v>2</v>
      </c>
      <c r="E103" s="14">
        <v>55</v>
      </c>
      <c r="F103" s="14">
        <v>2</v>
      </c>
      <c r="G103" s="14">
        <v>155</v>
      </c>
      <c r="H103" s="14">
        <v>137</v>
      </c>
      <c r="I103" s="14">
        <v>4</v>
      </c>
      <c r="J103" s="14">
        <v>1</v>
      </c>
      <c r="K103" s="14">
        <v>3</v>
      </c>
      <c r="L103" s="20">
        <f t="shared" si="2"/>
        <v>359</v>
      </c>
      <c r="M103" s="16"/>
      <c r="N103" s="16">
        <f t="shared" si="3"/>
        <v>359</v>
      </c>
      <c r="O103" s="16"/>
    </row>
    <row r="104" spans="1:15" ht="15.75">
      <c r="A104" s="4" t="s">
        <v>25</v>
      </c>
      <c r="B104" s="16" t="s">
        <v>81</v>
      </c>
      <c r="C104" s="16" t="s">
        <v>10</v>
      </c>
      <c r="D104" s="26">
        <v>1</v>
      </c>
      <c r="E104" s="14">
        <v>39</v>
      </c>
      <c r="F104" s="14">
        <v>6</v>
      </c>
      <c r="G104" s="14">
        <v>211</v>
      </c>
      <c r="H104" s="14">
        <v>46</v>
      </c>
      <c r="I104" s="14">
        <v>0</v>
      </c>
      <c r="J104" s="14">
        <v>2</v>
      </c>
      <c r="K104" s="14">
        <v>0</v>
      </c>
      <c r="L104" s="20">
        <f t="shared" si="2"/>
        <v>305</v>
      </c>
      <c r="M104" s="16"/>
      <c r="N104" s="16">
        <f t="shared" si="3"/>
        <v>305</v>
      </c>
      <c r="O104" s="16"/>
    </row>
    <row r="105" spans="1:15" ht="15.75">
      <c r="A105" s="4" t="s">
        <v>26</v>
      </c>
      <c r="B105" s="16" t="s">
        <v>157</v>
      </c>
      <c r="C105" s="16" t="s">
        <v>22</v>
      </c>
      <c r="D105" s="26">
        <v>2</v>
      </c>
      <c r="E105" s="14">
        <v>25</v>
      </c>
      <c r="F105" s="14">
        <v>2</v>
      </c>
      <c r="G105" s="14">
        <v>132</v>
      </c>
      <c r="H105" s="14">
        <v>102</v>
      </c>
      <c r="I105" s="14">
        <v>3</v>
      </c>
      <c r="J105" s="14">
        <v>0</v>
      </c>
      <c r="K105" s="14">
        <v>5</v>
      </c>
      <c r="L105" s="20">
        <f t="shared" si="2"/>
        <v>271</v>
      </c>
      <c r="M105" s="16"/>
      <c r="N105" s="16">
        <f t="shared" si="3"/>
        <v>271</v>
      </c>
      <c r="O105" s="16"/>
    </row>
    <row r="106" spans="1:15" ht="15.75">
      <c r="A106" s="4" t="s">
        <v>27</v>
      </c>
      <c r="B106" s="16" t="s">
        <v>124</v>
      </c>
      <c r="C106" s="16" t="s">
        <v>55</v>
      </c>
      <c r="D106" s="26">
        <v>0</v>
      </c>
      <c r="E106" s="14">
        <v>8</v>
      </c>
      <c r="F106" s="14">
        <v>0</v>
      </c>
      <c r="G106" s="14">
        <v>31</v>
      </c>
      <c r="H106" s="14">
        <v>17</v>
      </c>
      <c r="I106" s="14">
        <v>0</v>
      </c>
      <c r="J106" s="14">
        <v>0</v>
      </c>
      <c r="K106" s="14">
        <v>0</v>
      </c>
      <c r="L106" s="20">
        <f t="shared" si="2"/>
        <v>56</v>
      </c>
      <c r="M106" s="16"/>
      <c r="N106" s="16">
        <f t="shared" si="3"/>
        <v>56</v>
      </c>
      <c r="O106" s="16"/>
    </row>
    <row r="107" spans="1:15" ht="15.75">
      <c r="A107" s="4" t="s">
        <v>28</v>
      </c>
      <c r="B107" s="16" t="s">
        <v>125</v>
      </c>
      <c r="C107" s="16" t="s">
        <v>54</v>
      </c>
      <c r="D107" s="26">
        <v>6</v>
      </c>
      <c r="E107" s="14">
        <v>16</v>
      </c>
      <c r="F107" s="14">
        <v>10</v>
      </c>
      <c r="G107" s="14">
        <v>194</v>
      </c>
      <c r="H107" s="14">
        <v>166</v>
      </c>
      <c r="I107" s="14">
        <v>4</v>
      </c>
      <c r="J107" s="14">
        <v>1</v>
      </c>
      <c r="K107" s="14">
        <v>6</v>
      </c>
      <c r="L107" s="20">
        <f t="shared" si="2"/>
        <v>403</v>
      </c>
      <c r="M107" s="16"/>
      <c r="N107" s="16">
        <f t="shared" si="3"/>
        <v>403</v>
      </c>
      <c r="O107" s="16"/>
    </row>
    <row r="108" spans="1:15" ht="15.75">
      <c r="A108" s="4" t="s">
        <v>79</v>
      </c>
      <c r="B108" s="16" t="s">
        <v>126</v>
      </c>
      <c r="C108" s="16" t="s">
        <v>96</v>
      </c>
      <c r="D108" s="26">
        <v>4</v>
      </c>
      <c r="E108" s="14">
        <v>11</v>
      </c>
      <c r="F108" s="14">
        <v>1</v>
      </c>
      <c r="G108" s="14">
        <v>204</v>
      </c>
      <c r="H108" s="14">
        <v>352</v>
      </c>
      <c r="I108" s="14">
        <v>8</v>
      </c>
      <c r="J108" s="14">
        <v>2</v>
      </c>
      <c r="K108" s="14">
        <v>15</v>
      </c>
      <c r="L108" s="20">
        <f t="shared" si="2"/>
        <v>597</v>
      </c>
      <c r="M108" s="16"/>
      <c r="N108" s="16">
        <f t="shared" si="3"/>
        <v>597</v>
      </c>
      <c r="O108" s="16"/>
    </row>
    <row r="109" spans="1:15" ht="15.75">
      <c r="A109" s="4" t="s">
        <v>97</v>
      </c>
      <c r="B109" s="16" t="s">
        <v>127</v>
      </c>
      <c r="C109" s="16" t="s">
        <v>158</v>
      </c>
      <c r="D109" s="26">
        <v>1</v>
      </c>
      <c r="E109" s="14">
        <v>0</v>
      </c>
      <c r="F109" s="14">
        <v>6</v>
      </c>
      <c r="G109" s="14">
        <v>90</v>
      </c>
      <c r="H109" s="14">
        <v>101</v>
      </c>
      <c r="I109" s="14">
        <v>2</v>
      </c>
      <c r="J109" s="14">
        <v>0</v>
      </c>
      <c r="K109" s="14">
        <v>1</v>
      </c>
      <c r="L109" s="20">
        <f t="shared" si="2"/>
        <v>201</v>
      </c>
      <c r="M109" s="16"/>
      <c r="N109" s="16">
        <f t="shared" si="3"/>
        <v>201</v>
      </c>
      <c r="O109" s="16"/>
    </row>
    <row r="110" spans="1:15" ht="15.75">
      <c r="A110" s="4" t="s">
        <v>98</v>
      </c>
      <c r="B110" s="16" t="s">
        <v>128</v>
      </c>
      <c r="C110" s="16" t="s">
        <v>159</v>
      </c>
      <c r="D110" s="26">
        <v>0</v>
      </c>
      <c r="E110" s="14">
        <v>14</v>
      </c>
      <c r="F110" s="14">
        <v>5</v>
      </c>
      <c r="G110" s="14">
        <v>151</v>
      </c>
      <c r="H110" s="14">
        <v>130</v>
      </c>
      <c r="I110" s="14">
        <v>1</v>
      </c>
      <c r="J110" s="14">
        <v>0</v>
      </c>
      <c r="K110" s="14">
        <v>3</v>
      </c>
      <c r="L110" s="20">
        <f t="shared" si="2"/>
        <v>304</v>
      </c>
      <c r="M110" s="16"/>
      <c r="N110" s="16">
        <f t="shared" si="3"/>
        <v>304</v>
      </c>
      <c r="O110" s="16"/>
    </row>
    <row r="111" spans="1:15" ht="15.75">
      <c r="A111" s="4" t="s">
        <v>99</v>
      </c>
      <c r="B111" s="16" t="s">
        <v>129</v>
      </c>
      <c r="C111" s="16" t="s">
        <v>160</v>
      </c>
      <c r="D111" s="26">
        <v>1</v>
      </c>
      <c r="E111" s="14">
        <v>20</v>
      </c>
      <c r="F111" s="14">
        <v>7</v>
      </c>
      <c r="G111" s="14">
        <v>145</v>
      </c>
      <c r="H111" s="14">
        <v>254</v>
      </c>
      <c r="I111" s="14">
        <v>4</v>
      </c>
      <c r="J111" s="14">
        <v>4</v>
      </c>
      <c r="K111" s="14">
        <v>3</v>
      </c>
      <c r="L111" s="20">
        <f t="shared" si="2"/>
        <v>438</v>
      </c>
      <c r="M111" s="16"/>
      <c r="N111" s="16">
        <f t="shared" si="3"/>
        <v>438</v>
      </c>
      <c r="O111" s="16"/>
    </row>
    <row r="112" spans="1:15" ht="15.75">
      <c r="A112" s="4" t="s">
        <v>100</v>
      </c>
      <c r="B112" s="16" t="s">
        <v>130</v>
      </c>
      <c r="C112" s="16" t="s">
        <v>161</v>
      </c>
      <c r="D112" s="26">
        <v>0</v>
      </c>
      <c r="E112" s="14">
        <v>5</v>
      </c>
      <c r="F112" s="14">
        <v>19</v>
      </c>
      <c r="G112" s="14">
        <v>117</v>
      </c>
      <c r="H112" s="14">
        <v>101</v>
      </c>
      <c r="I112" s="14">
        <v>2</v>
      </c>
      <c r="J112" s="14">
        <v>4</v>
      </c>
      <c r="K112" s="14">
        <v>3</v>
      </c>
      <c r="L112" s="20">
        <f t="shared" si="2"/>
        <v>251</v>
      </c>
      <c r="M112" s="16"/>
      <c r="N112" s="16">
        <f t="shared" si="3"/>
        <v>251</v>
      </c>
      <c r="O112" s="16"/>
    </row>
    <row r="113" spans="1:15" ht="15.75">
      <c r="A113" s="4" t="s">
        <v>101</v>
      </c>
      <c r="B113" s="16" t="s">
        <v>131</v>
      </c>
      <c r="C113" s="16" t="s">
        <v>162</v>
      </c>
      <c r="D113" s="26">
        <v>3</v>
      </c>
      <c r="E113" s="14">
        <v>32</v>
      </c>
      <c r="F113" s="14">
        <v>11</v>
      </c>
      <c r="G113" s="14">
        <v>124</v>
      </c>
      <c r="H113" s="14">
        <v>98</v>
      </c>
      <c r="I113" s="14">
        <v>6</v>
      </c>
      <c r="J113" s="14">
        <v>3</v>
      </c>
      <c r="K113" s="14">
        <v>7</v>
      </c>
      <c r="L113" s="20">
        <f t="shared" si="2"/>
        <v>284</v>
      </c>
      <c r="M113" s="16"/>
      <c r="N113" s="16">
        <f t="shared" si="3"/>
        <v>284</v>
      </c>
      <c r="O113" s="16"/>
    </row>
    <row r="114" spans="1:15" ht="15.75">
      <c r="A114" s="4" t="s">
        <v>77</v>
      </c>
      <c r="B114" s="16" t="s">
        <v>132</v>
      </c>
      <c r="C114" s="16" t="s">
        <v>163</v>
      </c>
      <c r="D114" s="26">
        <v>2</v>
      </c>
      <c r="E114" s="14">
        <v>19</v>
      </c>
      <c r="F114" s="14">
        <v>6</v>
      </c>
      <c r="G114" s="14">
        <v>136</v>
      </c>
      <c r="H114" s="14">
        <v>147</v>
      </c>
      <c r="I114" s="14">
        <v>3</v>
      </c>
      <c r="J114" s="14">
        <v>6</v>
      </c>
      <c r="K114" s="14">
        <v>5</v>
      </c>
      <c r="L114" s="20">
        <f t="shared" si="2"/>
        <v>324</v>
      </c>
      <c r="M114" s="16"/>
      <c r="N114" s="16">
        <f t="shared" si="3"/>
        <v>324</v>
      </c>
      <c r="O114" s="16"/>
    </row>
    <row r="115" spans="2:15" ht="15.75">
      <c r="B115" s="16" t="s">
        <v>133</v>
      </c>
      <c r="C115" s="16" t="s">
        <v>164</v>
      </c>
      <c r="D115" s="26">
        <v>7</v>
      </c>
      <c r="E115" s="14">
        <v>22</v>
      </c>
      <c r="F115" s="14">
        <v>6</v>
      </c>
      <c r="G115" s="14">
        <v>131</v>
      </c>
      <c r="H115" s="14">
        <v>106</v>
      </c>
      <c r="I115" s="14">
        <v>4</v>
      </c>
      <c r="J115" s="14">
        <v>1</v>
      </c>
      <c r="K115" s="14">
        <v>4</v>
      </c>
      <c r="L115" s="20">
        <f t="shared" si="2"/>
        <v>281</v>
      </c>
      <c r="M115" s="16"/>
      <c r="N115" s="16">
        <f t="shared" si="3"/>
        <v>281</v>
      </c>
      <c r="O115" s="16"/>
    </row>
    <row r="116" spans="1:15" ht="15.75">
      <c r="A116" s="4" t="s">
        <v>80</v>
      </c>
      <c r="B116" s="16" t="s">
        <v>23</v>
      </c>
      <c r="C116" s="16" t="s">
        <v>224</v>
      </c>
      <c r="D116" s="26">
        <v>3</v>
      </c>
      <c r="E116" s="14">
        <v>13</v>
      </c>
      <c r="F116" s="14">
        <v>21</v>
      </c>
      <c r="G116" s="14">
        <v>118</v>
      </c>
      <c r="H116" s="14">
        <v>192</v>
      </c>
      <c r="I116" s="14">
        <v>12</v>
      </c>
      <c r="J116" s="14">
        <v>2</v>
      </c>
      <c r="K116" s="14">
        <v>10</v>
      </c>
      <c r="L116" s="20">
        <f t="shared" si="2"/>
        <v>371</v>
      </c>
      <c r="M116" s="16"/>
      <c r="N116" s="16">
        <f t="shared" si="3"/>
        <v>371</v>
      </c>
      <c r="O116" s="16"/>
    </row>
    <row r="117" spans="1:15" ht="15.75">
      <c r="A117" s="4" t="s">
        <v>81</v>
      </c>
      <c r="B117" s="16" t="s">
        <v>43</v>
      </c>
      <c r="C117" s="16" t="s">
        <v>53</v>
      </c>
      <c r="D117" s="26">
        <v>0</v>
      </c>
      <c r="E117" s="14">
        <v>64</v>
      </c>
      <c r="F117" s="14">
        <v>15</v>
      </c>
      <c r="G117" s="14">
        <v>224</v>
      </c>
      <c r="H117" s="14">
        <v>114</v>
      </c>
      <c r="I117" s="14">
        <v>5</v>
      </c>
      <c r="J117" s="14">
        <v>6</v>
      </c>
      <c r="K117" s="14">
        <v>4</v>
      </c>
      <c r="L117" s="20">
        <f t="shared" si="2"/>
        <v>432</v>
      </c>
      <c r="M117" s="16"/>
      <c r="N117" s="16">
        <f t="shared" si="3"/>
        <v>432</v>
      </c>
      <c r="O117" s="16"/>
    </row>
    <row r="118" spans="1:15" ht="15.75">
      <c r="A118" s="4" t="s">
        <v>157</v>
      </c>
      <c r="B118" s="16" t="s">
        <v>44</v>
      </c>
      <c r="C118" s="16" t="s">
        <v>52</v>
      </c>
      <c r="D118" s="26">
        <v>0</v>
      </c>
      <c r="E118" s="14">
        <v>4</v>
      </c>
      <c r="F118" s="14">
        <v>4</v>
      </c>
      <c r="G118" s="14">
        <v>94</v>
      </c>
      <c r="H118" s="14">
        <v>58</v>
      </c>
      <c r="I118" s="14">
        <v>4</v>
      </c>
      <c r="J118" s="14">
        <v>0</v>
      </c>
      <c r="K118" s="14">
        <v>11</v>
      </c>
      <c r="L118" s="20">
        <f t="shared" si="2"/>
        <v>175</v>
      </c>
      <c r="M118" s="16"/>
      <c r="N118" s="16">
        <f t="shared" si="3"/>
        <v>175</v>
      </c>
      <c r="O118" s="16"/>
    </row>
    <row r="119" spans="2:15" ht="15.75">
      <c r="B119" s="16" t="s">
        <v>45</v>
      </c>
      <c r="C119" s="16" t="s">
        <v>165</v>
      </c>
      <c r="D119" s="26">
        <v>3</v>
      </c>
      <c r="E119" s="14">
        <v>0</v>
      </c>
      <c r="F119" s="14">
        <v>2</v>
      </c>
      <c r="G119" s="14">
        <v>72</v>
      </c>
      <c r="H119" s="14">
        <v>80</v>
      </c>
      <c r="I119" s="14">
        <v>2</v>
      </c>
      <c r="J119" s="14">
        <v>2</v>
      </c>
      <c r="K119" s="14">
        <v>4</v>
      </c>
      <c r="L119" s="20">
        <f t="shared" si="2"/>
        <v>165</v>
      </c>
      <c r="M119" s="16"/>
      <c r="N119" s="16">
        <f t="shared" si="3"/>
        <v>165</v>
      </c>
      <c r="O119" s="16"/>
    </row>
    <row r="120" spans="1:15" ht="16.5" thickBot="1">
      <c r="A120" s="12"/>
      <c r="B120" s="40" t="s">
        <v>236</v>
      </c>
      <c r="C120" s="40"/>
      <c r="D120" s="13">
        <f>SUM(D12:D119)</f>
        <v>455</v>
      </c>
      <c r="E120" s="13">
        <f aca="true" t="shared" si="4" ref="E120:J120">SUM(E12:E119)</f>
        <v>2412</v>
      </c>
      <c r="F120" s="13">
        <f t="shared" si="4"/>
        <v>849</v>
      </c>
      <c r="G120" s="13">
        <f t="shared" si="4"/>
        <v>26633</v>
      </c>
      <c r="H120" s="13">
        <f t="shared" si="4"/>
        <v>25928</v>
      </c>
      <c r="I120" s="13">
        <f t="shared" si="4"/>
        <v>650</v>
      </c>
      <c r="J120" s="13">
        <f t="shared" si="4"/>
        <v>236</v>
      </c>
      <c r="K120" s="13">
        <f>SUM(K12:K119)</f>
        <v>700</v>
      </c>
      <c r="L120" s="13">
        <f>SUM(L12:L119)</f>
        <v>57863</v>
      </c>
      <c r="M120" s="16">
        <f>SUM(M12:M119)</f>
        <v>0</v>
      </c>
      <c r="N120" s="16">
        <f t="shared" si="3"/>
        <v>57863</v>
      </c>
      <c r="O120" s="16">
        <v>1</v>
      </c>
    </row>
    <row r="121" spans="2:15" ht="16.5" thickTop="1">
      <c r="B121" s="40" t="s">
        <v>237</v>
      </c>
      <c r="C121" s="40"/>
      <c r="D121" s="27">
        <v>16</v>
      </c>
      <c r="E121" s="15">
        <v>5</v>
      </c>
      <c r="F121" s="15">
        <v>33</v>
      </c>
      <c r="G121" s="15">
        <v>270</v>
      </c>
      <c r="H121" s="15">
        <v>75</v>
      </c>
      <c r="I121" s="15">
        <v>0</v>
      </c>
      <c r="J121" s="15">
        <v>2</v>
      </c>
      <c r="K121" s="15">
        <v>4</v>
      </c>
      <c r="L121" s="13">
        <f t="shared" si="2"/>
        <v>405</v>
      </c>
      <c r="M121" s="16">
        <v>0</v>
      </c>
      <c r="N121" s="31">
        <f t="shared" si="3"/>
        <v>405</v>
      </c>
      <c r="O121" s="16"/>
    </row>
    <row r="122" spans="2:15" ht="16.5" thickBot="1">
      <c r="B122" s="41" t="s">
        <v>238</v>
      </c>
      <c r="C122" s="41"/>
      <c r="D122" s="32">
        <f>SUM(D120+D121)</f>
        <v>471</v>
      </c>
      <c r="E122" s="30">
        <f aca="true" t="shared" si="5" ref="E122:J122">SUM(E120+E121)</f>
        <v>2417</v>
      </c>
      <c r="F122" s="30">
        <f t="shared" si="5"/>
        <v>882</v>
      </c>
      <c r="G122" s="30">
        <f t="shared" si="5"/>
        <v>26903</v>
      </c>
      <c r="H122" s="30">
        <f t="shared" si="5"/>
        <v>26003</v>
      </c>
      <c r="I122" s="30">
        <f t="shared" si="5"/>
        <v>650</v>
      </c>
      <c r="J122" s="30">
        <f t="shared" si="5"/>
        <v>238</v>
      </c>
      <c r="K122" s="30">
        <f>SUM(K120+K121)</f>
        <v>704</v>
      </c>
      <c r="L122" s="30">
        <f>SUM(L120+L121)</f>
        <v>58268</v>
      </c>
      <c r="M122" s="33">
        <f>SUM(M120+M121)</f>
        <v>0</v>
      </c>
      <c r="N122" s="33">
        <f t="shared" si="3"/>
        <v>58268</v>
      </c>
      <c r="O122" s="33">
        <v>1</v>
      </c>
    </row>
    <row r="123" spans="2:3" ht="16.5" thickTop="1">
      <c r="B123" s="1"/>
      <c r="C123" s="3"/>
    </row>
    <row r="124" spans="2:3" ht="15.75">
      <c r="B124" s="1"/>
      <c r="C124" s="3"/>
    </row>
    <row r="125" spans="2:3" ht="18.75">
      <c r="B125" s="1"/>
      <c r="C125" s="11" t="s">
        <v>239</v>
      </c>
    </row>
    <row r="126" spans="2:3" ht="15.75">
      <c r="B126" s="1"/>
      <c r="C126" s="3" t="s">
        <v>240</v>
      </c>
    </row>
  </sheetData>
  <mergeCells count="15">
    <mergeCell ref="B120:C120"/>
    <mergeCell ref="B121:C121"/>
    <mergeCell ref="B122:C122"/>
    <mergeCell ref="B5:O5"/>
    <mergeCell ref="B6:O6"/>
    <mergeCell ref="B8:C9"/>
    <mergeCell ref="D8:K9"/>
    <mergeCell ref="L8:L9"/>
    <mergeCell ref="M8:M9"/>
    <mergeCell ref="N8:N9"/>
    <mergeCell ref="O8:O9"/>
    <mergeCell ref="B1:O1"/>
    <mergeCell ref="B2:O2"/>
    <mergeCell ref="B3:O3"/>
    <mergeCell ref="B4:O4"/>
  </mergeCells>
  <printOptions gridLines="1" horizontalCentered="1"/>
  <pageMargins left="0.28" right="0.08" top="0.5" bottom="0.5" header="0.3" footer="0.3"/>
  <pageSetup horizontalDpi="600" verticalDpi="600" orientation="portrait" pageOrder="overThenDown" scale="85" r:id="rId1"/>
  <headerFooter alignWithMargins="0">
    <oddHeader>&amp;C&amp;A</oddHeader>
    <oddFooter>&amp;C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 Office</dc:creator>
  <cp:keywords/>
  <dc:description/>
  <cp:lastModifiedBy>Amit</cp:lastModifiedBy>
  <cp:lastPrinted>2007-02-27T06:13:07Z</cp:lastPrinted>
  <dcterms:created xsi:type="dcterms:W3CDTF">2002-05-08T09:00:55Z</dcterms:created>
  <dcterms:modified xsi:type="dcterms:W3CDTF">2007-03-23T07:14:57Z</dcterms:modified>
  <cp:category/>
  <cp:version/>
  <cp:contentType/>
  <cp:contentStatus/>
</cp:coreProperties>
</file>